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1. Отдел прогнозирования доходов\ЗАКРЫТАЯ ПАПКА\НАЛОГОВЫЕ РАСХОДЫ\ОЦЕНКА НАЛОГОВЫХ РАСХОДОВ\2024\!Оценка налоговых расходов за 2023 год\Результаты оценки НР за 2023 г\В Москву\"/>
    </mc:Choice>
  </mc:AlternateContent>
  <xr:revisionPtr revIDLastSave="0" documentId="13_ncr:1_{277BD2CC-6830-4AE7-AEFD-67CE98E1D0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1.5" sheetId="17" r:id="rId1"/>
  </sheets>
  <definedNames>
    <definedName name="_xlnm._FilterDatabase" localSheetId="0" hidden="1">'форма 1.5'!$A$72:$AF$214</definedName>
    <definedName name="_xlnm.Print_Titles" localSheetId="0">'форма 1.5'!$4:$5</definedName>
    <definedName name="_xlnm.Print_Area" localSheetId="0">'форма 1.5'!$A$1:$S$222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0" i="17" l="1"/>
  <c r="K70" i="17"/>
  <c r="L70" i="17"/>
  <c r="N213" i="17" l="1"/>
  <c r="O213" i="17"/>
  <c r="P213" i="17"/>
  <c r="M213" i="17"/>
  <c r="J71" i="17"/>
  <c r="K71" i="17"/>
  <c r="L71" i="17"/>
  <c r="I71" i="17"/>
  <c r="I45" i="17"/>
  <c r="I19" i="17" l="1"/>
  <c r="I70" i="17" l="1"/>
  <c r="I21" i="17" l="1"/>
  <c r="I40" i="17"/>
  <c r="I37" i="17"/>
  <c r="K37" i="17"/>
  <c r="K38" i="17" s="1"/>
  <c r="L40" i="17"/>
  <c r="K40" i="17"/>
  <c r="J40" i="17"/>
  <c r="J45" i="17"/>
  <c r="K45" i="17"/>
  <c r="L45" i="17"/>
  <c r="J37" i="17"/>
  <c r="J38" i="17" s="1"/>
  <c r="L37" i="17"/>
  <c r="L38" i="17" s="1"/>
  <c r="L19" i="17"/>
  <c r="L21" i="17" s="1"/>
  <c r="I38" i="17" l="1"/>
  <c r="I46" i="17"/>
  <c r="I214" i="17" s="1"/>
  <c r="L46" i="17"/>
  <c r="J19" i="17"/>
  <c r="J21" i="17" s="1"/>
  <c r="K46" i="17"/>
  <c r="J46" i="17"/>
  <c r="K19" i="17"/>
  <c r="K21" i="17" s="1"/>
  <c r="K214" i="17" l="1"/>
  <c r="J214" i="17"/>
</calcChain>
</file>

<file path=xl/sharedStrings.xml><?xml version="1.0" encoding="utf-8"?>
<sst xmlns="http://schemas.openxmlformats.org/spreadsheetml/2006/main" count="1059" uniqueCount="266">
  <si>
    <t>Транспортный налог</t>
  </si>
  <si>
    <t>№ п/п</t>
  </si>
  <si>
    <t xml:space="preserve">Наименование налога </t>
  </si>
  <si>
    <t>Категории налогоплательщиков, которым предоставлена льгота и цель</t>
  </si>
  <si>
    <t>Упрощенная система налогообложения</t>
  </si>
  <si>
    <t>Снижение ставки по налогу /  освобождение от уплаты суммы налога</t>
  </si>
  <si>
    <t>НПА, которым утверждена методика оценки эффективности налоговых льгот</t>
  </si>
  <si>
    <t>Срок проведения оценки эффективности налоговых льгот</t>
  </si>
  <si>
    <t>Оценка эффективности налоговых льгот</t>
  </si>
  <si>
    <t>Итого по категории юридических лиц:</t>
  </si>
  <si>
    <t>Итого по категории физических лиц:</t>
  </si>
  <si>
    <t>НПА, которым установлена льгота (пониженная ставка)</t>
  </si>
  <si>
    <t>эффективна</t>
  </si>
  <si>
    <t>-</t>
  </si>
  <si>
    <t>Итого по транспортному налогу</t>
  </si>
  <si>
    <t>Итого по налогу на прибыль организаций</t>
  </si>
  <si>
    <t xml:space="preserve">07.29.41 - Добыча руд и песков драгоценных металлов (золота, серебра и металлов платиновой группы) </t>
  </si>
  <si>
    <t>07.29.1 - Добыча и обогащение медной руды</t>
  </si>
  <si>
    <t xml:space="preserve">94.99 - Деятельность прочих общественных организаций, не включенных в другие группировки
</t>
  </si>
  <si>
    <t>Итого по налогу на имущество организаций</t>
  </si>
  <si>
    <t>Итого по упрощенной системе налогообложения:</t>
  </si>
  <si>
    <t>Результаты оценки эффективности налоговых льгот (эффективна/ не эффективна)</t>
  </si>
  <si>
    <t>не эффективна</t>
  </si>
  <si>
    <t>Раздел B-
Добыча полезных ископаемых; 02.2- Лесозаготовки; 16.1- Распиловка и строгание древесины</t>
  </si>
  <si>
    <t xml:space="preserve">01-Растениеводство и животноводство, охота и предоставление соответствующих услуг в этих областях; 02-Лесоводство и лесозаготовки; 05-Добыча угля; 07-Добыча металлических руд; 10-Производство пищевых продуктов; 16-Обработка древесины и производство изделий из дерева и пробки, кроме мебели, производство изделий из соломки и материалов для плетения; 17-Производство бумаги и бумажных изделий; 19-Производство кокса и нефтепродуктов; 20-Производство химических веществ и химических продуктов; 23-Производство прочей неметаллической минеральной продукции; 25-Производство готовых металлических изделий, кроме машин и оборудования; 28-Производство машин и оборудования, не включенных в другие группировки; 35-Обеспечение электрической энергией, газом и паром; кондиционирование воздуха; 37-Сбор и обработка сточных вод; 38-Сбор, обработка и утилизация отходов; обработка вторичного сырья; 41-Строительство зданий; 42-Строительство инженерных сооружений; 43-Работы строительные специализированные; 49-Деятельность сухопутного и трубопроводного транспорта; 50-Деятельность водного транспорта; 51-Деятельность воздушного и космического транспорта; 52-Складское хозяйство и вспомогательная транспортная деятельность; 68-Операции с недвижимым имуществом; 71-Деятельность в области архитектуры и инженерно-технического проектирования; технических испытаний, исследований и анализа
</t>
  </si>
  <si>
    <t>Организации - участники региональных инвестиционных проектов Забайкальского края, включенных в реестр участников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</si>
  <si>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>ВСЕГО</t>
  </si>
  <si>
    <t>Постановление  Правительства Забайкальского края от 12 ноября 2019 года № 446 "Об утверждении Порядка формирования перечня налоговых расходов Забайкальского края и Порядка оценки налоговых расходов Забайкальского края"</t>
  </si>
  <si>
    <t>Инвесторы, реализующие инвестиционные проекты краевого значения</t>
  </si>
  <si>
    <t>Субъекты краевой государственной поддержки иностранных инвестиций в экономику Забайкальского края, реализующие приоритетные инвестиционные проекты Забайкальского края</t>
  </si>
  <si>
    <t>Участники региональных инвестиционных проектов Забайкальского края, реализующие региональные инвестиционные проекты Забайкальского края с объемом капитальных вложений в соответствии с инвестиционной декларацией не менее 30 млрд. рублей</t>
  </si>
  <si>
    <t>Участники Великой Отечественной войны, Герои Советского Союза, Герои Российской Федерации, Герои Социалистического Труда, а также лица, награжденные орденами Славы трех степеней, признаваемые налогоплательщиками транспортного налога по транспортным средствам категорий, определенных пунктами 1, 2 и 5 статьи 1 Закона Забайкальского края от 20.11.2008 № 73-ЗЗК</t>
  </si>
  <si>
    <t>Лица, имеющие право на получение страховой пенсии по старости, лица, достигшие возраста 60 и 55 лет (соответственно мужчины и женщины), лица, соответствующие условиям, необходимым для назначения страховой пенсии по старости в соответствии с законодательством Российской Федерации, действовавшим по состоянию на 31 декабря 2018 года, или инвалиды I и II группы, признаваемые налогоплательщиками транспортного налога по транспортным средствам категорий, определенных подпунктами "а" и "б" пункта 1, пунктом 2, подпунктами "а"и "б" пункта 4 и пунктом 5 статьи 1 Закона Забайкальского края от 20.11.2008 № 73-ЗЗК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</si>
  <si>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видов экономической деятельности, включенных в группу 38.21 "Обработка и утилизация неопасных отходов" подкласса 38.2 "Обработка и утилизация отходов" класса 38 "Сбор, обработка и утилизация отходов; обработка вторичного сырья" раздела E "Водоснабжение; водоотведение, организация сбора и утилизация отходов, деятельность по ликвидации загрязнений"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31.01.2014 года № 14-ст</t>
  </si>
  <si>
    <t>Налогоплательщики, являющиеся резидентами индустриальных (промышленных) парков, у которых за соответствующий налоговый (отчетный) период не менее 70 процентов  доходов, определяемых в порядке, установленном статьей 346.15 главы 26.2 Налогового кодекса Российской Федерации, составили доходы от осуществления деятельности на территории индустриальных (промышленных) парков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</si>
  <si>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 1 ч.2 п.1)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</si>
  <si>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 1 ч.2 п.2)</t>
  </si>
  <si>
    <t>Закон Забайкальского края от 20.11.2008 года № 73-ЗЗК (ред. от 11.11.2009) "О транспортном налоге" 
(ст.3 ч.1 п.2)</t>
  </si>
  <si>
    <t>Закон Забайкальского края от 04.05.2010 № 360-ЗЗК (ред. от 04.12.2017)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
(ст.1 ч.1 п.1)</t>
  </si>
  <si>
    <t>Закон Забайкальского края от 04.05.2010 № 360-ЗЗК (ред. от 04.12.2017)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 
(ст.1 ч.1 п.2)</t>
  </si>
  <si>
    <t>Закон Забайкальского края от 04.05.2010 № 360-ЗЗК (ред. от 18.07.2017)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 
(ст.1 ч.1 п.3)</t>
  </si>
  <si>
    <t>Закон Забайкальского края от 20.11.2008 года № 73-ЗЗК "О транспортном налоге"
 (ст.3 ч.1 п.3)</t>
  </si>
  <si>
    <t xml:space="preserve"> Закон Забайкальского края от 20.11.2008 года № 73-ЗЗК "О транспортном налоге"
 (ст.3 ч.1 п.1)</t>
  </si>
  <si>
    <t>Закон Забайкальского края от 04.05.2010 № 360-ЗЗК "О размере налоговой ставки для отдельных категорий налогоплательщиков при применении упрощенной системы налогообложения в случае, если объектом налогообложения являются доходы, уменьшенные на величину расходов"
 (ст.1 ч.1 п.4)</t>
  </si>
  <si>
    <t>МР "Агинский район"</t>
  </si>
  <si>
    <t>Земельный налог</t>
  </si>
  <si>
    <t>МР "Борзинский район"</t>
  </si>
  <si>
    <t xml:space="preserve">Постановление администрации муниципального района "Борзинский район" от 26.12.2019 года № 629, Постановление гп"Шерловогорское" от 23.12.19 г. № 529, гп"Борзинское" от 30.12.19 г. № 742, Постановление СП "Акурайское" от 26.12.19 г. № 19, сп "Биликтуйское от 27.12.19 г. № 25, сп"Ключевское" от 26.12.19 № 38, сп"Кондуйское" от 26.12.19 г. № 23, сп"Курунзулайское" от 26.12.19 г. " № 22, сп"Новоборзинское" от 27.12.19 г. № 31, сп"Переднебыркинское" от 27.12.19 г. № 29, сп"Приозерное" от 27.12.19 г. № 36, сп"Соловьевское" от 26.12.19 г. № 42, сп"Усть-Озерное" от 27.12.19 г. № 40, сп"Хадабулакское" от 27.12.19 г. № 33, сп"Цаган-Олуйское" от 26.12.19 г. № 13, сп"Чиндантское" от 30.12.19 г. № 41, сп"Шоноктуйское" от 26.12.19 г. № 23, сп"Южное" от 27.12.19 г. № 24 </t>
  </si>
  <si>
    <t>ежегодно до 01 сентября текущего года</t>
  </si>
  <si>
    <t>МР "Дульдургинский район"</t>
  </si>
  <si>
    <t xml:space="preserve"> Постановление администрации муниципального района "Дульдургинский район"от 27.09.2019 № 349-п Об утверждении Порядка формирования перечня налоговых расходов муниципального района «Дульдургинский район» и оценки налоговых расходов  муниципального района «Дульдургинский район» </t>
  </si>
  <si>
    <t xml:space="preserve">МР "Забайкальский район" </t>
  </si>
  <si>
    <t>МР "Карымский район"</t>
  </si>
  <si>
    <t>МР "Город Краснокаменск и Краснокаменский район"</t>
  </si>
  <si>
    <t>МР "Кыринский район"</t>
  </si>
  <si>
    <t xml:space="preserve">МР "Могойтуйский район" </t>
  </si>
  <si>
    <t>МР "Могочинский район"</t>
  </si>
  <si>
    <t>МР "Нерчинский район"</t>
  </si>
  <si>
    <t xml:space="preserve">МР "Улётовский район" </t>
  </si>
  <si>
    <t>МР "Хилокский район"</t>
  </si>
  <si>
    <t>МР "Чернышевский район"</t>
  </si>
  <si>
    <t xml:space="preserve">МР "Читинский район" </t>
  </si>
  <si>
    <t>МР "Шилкинский район"</t>
  </si>
  <si>
    <t>Городской округ "Поселок Агинское"</t>
  </si>
  <si>
    <t xml:space="preserve">Городской округ "Город Чита" </t>
  </si>
  <si>
    <t>Всего по земельному налогу:</t>
  </si>
  <si>
    <r>
      <t xml:space="preserve">МР "Агинский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</si>
  <si>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МР "Балейский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</si>
  <si>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>МР "Борзинский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</si>
  <si>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МР "Газимуро-Заводский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</si>
  <si>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МР "Дульдургинский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</si>
  <si>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rPr>
        <b/>
        <sz val="11"/>
        <color indexed="8"/>
        <rFont val="Times New Roman"/>
        <family val="1"/>
        <charset val="204"/>
      </rPr>
      <t>МР "Забайкальский район"</t>
    </r>
    <r>
      <rPr>
        <sz val="11"/>
        <color indexed="8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</si>
  <si>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МР "Калганский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</si>
  <si>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"Карымский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</si>
  <si>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t>Налог на имущество физических лиц</t>
  </si>
  <si>
    <r>
      <t xml:space="preserve">МР "Красночикойский район"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</si>
  <si>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"Кыринский район" </t>
    </r>
    <r>
      <rPr>
        <sz val="11"/>
        <color rgb="FF000000"/>
        <rFont val="Times New Roman"/>
        <family val="1"/>
        <charset val="204"/>
      </rPr>
      <t xml:space="preserve">налоговые льготы по налогу на имущество физических лиц не установлены </t>
    </r>
  </si>
  <si>
    <r>
      <t xml:space="preserve">МР "Могойтуйский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</si>
  <si>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МР "Могочинский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</si>
  <si>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>МР "Нерчинский район"</t>
    </r>
    <r>
      <rPr>
        <sz val="11"/>
        <color theme="1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</si>
  <si>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>МР "Оловяннинский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</si>
  <si>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МР "Ононский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</si>
  <si>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МР "Петровск-Забайкальский район"</t>
    </r>
    <r>
      <rPr>
        <sz val="11"/>
        <color theme="1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</si>
  <si>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МР "Сретенский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</si>
  <si>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"Тунгиро-Олекминский район"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</si>
  <si>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"Улётовский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</si>
  <si>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"Хилокский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</si>
  <si>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МР "Чернышевский район"</t>
    </r>
    <r>
      <rPr>
        <sz val="11"/>
        <color rgb="FF000000"/>
        <rFont val="Times New Roman"/>
        <family val="1"/>
        <charset val="204"/>
      </rPr>
      <t xml:space="preserve"> налоговые льготы по налогу на имущество физических лиц  не установлены</t>
    </r>
  </si>
  <si>
    <r>
      <t xml:space="preserve">МР "Читинский район"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в районе не установлены</t>
    </r>
  </si>
  <si>
    <r>
      <t xml:space="preserve">МР "Шелопугинский район"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</si>
  <si>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"Шилкинский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</si>
  <si>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Городской округ "Поселок Агинское"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</si>
  <si>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Городской округ "Город Петровск-Забайкальский"</t>
    </r>
    <r>
      <rPr>
        <sz val="11"/>
        <color theme="1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</si>
  <si>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Городской округ "Город Чита"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</si>
  <si>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>Городской округ "ЗАТО п. Горный"</t>
    </r>
    <r>
      <rPr>
        <sz val="11"/>
        <color theme="1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</si>
  <si>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t>Всего по налогу на имущество физических лиц:</t>
  </si>
  <si>
    <t xml:space="preserve">01.50 - Смешанное сельское хозяйство;
01.41 - Разведение молочного крупного рогатого скота, производство
сырого молока;
05.10.1 - Добыча угля и антрацита </t>
  </si>
  <si>
    <t>Х</t>
  </si>
  <si>
    <t>Собственники транспортных средств, оснащенных исключительно электрическими двигателями</t>
  </si>
  <si>
    <t>освобождение от уплаты налога</t>
  </si>
  <si>
    <t>Закон Забайкальского края от 20.11.2008 № 73-ЗЗК "О транспортном налоге" (ст.3 ч.1 п.6)</t>
  </si>
  <si>
    <t>Закон Забайкальского края от 04.05.2010 № 360-ЗЗК "О размерах налоговых ставок для отдельных категорий налогоплательщиков при применении упрощенной системы налогообложения" 
(ст.1(1) ч.1 п.2)</t>
  </si>
  <si>
    <t>снижение на 33 процента</t>
  </si>
  <si>
    <t>невостребована</t>
  </si>
  <si>
    <t>МР "Город "Краснокаменск" и Краснокаменский район"</t>
  </si>
  <si>
    <t>Городской округ "ЗАТО п. Горный" налоговые льготы по земельному налогу не установлены</t>
  </si>
  <si>
    <t>Городской округ "Город Петровск-Забайкальский"  налоговые льготы по земельному налогу не установлены</t>
  </si>
  <si>
    <t>Каларский муниципальный округ налоговые льготы по земельному налогу не установлены</t>
  </si>
  <si>
    <t>МР "Шелопугинский район" налоговые льготы по земельному налогу не установлены</t>
  </si>
  <si>
    <t>МР "Тунгиро-Олекминский район" налоговые льготы по земельному налогу не установлены</t>
  </si>
  <si>
    <t>МР "Сретенский район"  налоговые льготы по земельному налогу не установлены</t>
  </si>
  <si>
    <t>МР "Петровск-Забайкальский район" налоговые льготы по земельному налогу не установлены</t>
  </si>
  <si>
    <t>МР "Калганский район" налоговые льготы по земельному налогу не установлены</t>
  </si>
  <si>
    <t>МР "Газимуро-Заводский район" налоговые льготы по земельному налогу не установлены</t>
  </si>
  <si>
    <t>раздел А; раздел С; раздел D; раздел P; раздел Q; класс 93 раздела R; класс 72,74,75 раздела М</t>
  </si>
  <si>
    <t>Выпадающие доходы бюджета субъекта РФ, тыс. рублей</t>
  </si>
  <si>
    <t>Выпадающие доходы местных бюджетов, тыс. рублей</t>
  </si>
  <si>
    <t>Приаргунский муниципальный округ налоговые льготы по земельному налогу не установлены</t>
  </si>
  <si>
    <t>Отсутствует информация для проведения оценки налоговых расходов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</si>
  <si>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п.2)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</si>
  <si>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п.1 )</t>
  </si>
  <si>
    <t xml:space="preserve">Организации - 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 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</si>
  <si>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 (ст.1 п.8)</t>
  </si>
  <si>
    <t xml:space="preserve">Организации, получившие статус резидента территории опережающего развития в соответствии с Федеральным законом от 29.12.2014  № 473-ФЗ 
"О территориях опережающего развития в Российской Федерации", на территории монопрофильного муниципального образования Забайкальского края (моногорода) </t>
  </si>
  <si>
    <t xml:space="preserve">Организации, получившие статус резидента территории опережающего развития в соответствии с Федеральным законом от 29.12.2014 № 473-ФЗ "О территориях опережающего развития в Российской Федерации", создаваемой на территории монопрофильного муниципального образования Забайкальского края (моногорода) 
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</si>
  <si>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п.5)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</si>
  <si>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п.6)</t>
  </si>
  <si>
    <t>Закон Забайкальского края 
от 01.04.2014 № 946-ЗЗК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
(ст.1 п.3)</t>
  </si>
  <si>
    <t>Налогоплательщики, ведущие раздельный учет доходов, при условии, что за предыдущий налоговый период в общем объеме доходов организации не менее 70 процентов доходов составили доходы от осуществления видов экономической деятельности, включенных в один из разделов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</si>
  <si>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Раздел А "Сельское, лесное хозяйство, охота, рыболовство и рыбо-водство": класс 01 "Растениеводство и животноводство, охота и предоставле-ние соответствующих услуг в этих областях";  подкласс 02.1 "Лесоводство и прочая лесохозяйственная деятель-ность";  подкласс 03.2 "Рыбоводство"; Раздел С "Обрабатывающие производства":  класс 10 "Производство пищевых продуктов";  класс 13 "Производство текстильных изделий"; класс 14 "Производство одежды"; класс 16 "Обработка древесины и производство изделий из дерева и пробки, кроме мебели, производство изделий из соломки и материалов для плетения"; класс 20 "Производство химических веществ и химических продук-тов"; класс 21 "Производство лекарственных средств и материалов, при-меняемых в медицинских целях"; группа 23.32 "Производство кирпича, черепицы и прочих строи-тельных изделий из обожженной глины"; группа 23.61 "Производство изделий из бетона для использования в строительстве"; класс 25 "Производство готовых металлических изделий, кроме машин и оборудования"; группа 28.13 "Производство прочих насосов и компрессоров"; группа 28.92 "Производство машин и оборудования для добычи полезных ископаемых и строительства"; класс 30 "Производство прочих транспортных средств и оборудования"; класс 31 "Производство мебели"; класс 32 "Производство прочих готовых изделий"; класс 33 "Ремонт и монтаж машин и оборудования";
Раздел D "Обеспечение электрической энергией, газом и паром; кондиционирование воздуха" – подгруппа 35.11.4 "Производство электроэнергии, получаемой из возобновляемых источников энергии, включая выработанную солнечными, ветровыми, геотермальными электростанциями, в том числе деятельность по обеспечению их работоспособности"; Раздел F "Строительство"; Раздел I "Деятельность гостиниц и предприятий общественного пи-тания" – подкласс 55.1 "Деятельность гостиниц и прочих мест для временного проживания"; Раздел J "Деятельность в области информации и связи" – класс 61 "Деятельность в сфере телекоммуникаций";
Раздел N "Деятельность административная и сопутствующие допол-нительные услуги" – класс 79 "Деятельность туристических агентств и про-чих организаций, предоставляющих услуги в сфере туризма"; Раздел Q "Деятельность в области здравоохранения и социальных услуг" – подгруппа 86.90.4 "Деятельность санаторно-курортных организа-ций".</t>
  </si>
  <si>
    <t>Закон Забайкальского края от 01.04.2014 № 946-ЗЗК  (ред. от 28.12.2022)
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п.7)</t>
  </si>
  <si>
    <t>Организации, имеющие имущество, признаваемое объектом налогообложения в соответствии со статьей 378.2  Налогового кодекса Российской Федерации</t>
  </si>
  <si>
    <t xml:space="preserve">Закон Забайкальского края 
от 20.11.2008 № 72-ЗЗК 
"О налоге на имущество организаций" 
(ст.1 ч.2 аб.1)
</t>
  </si>
  <si>
    <t xml:space="preserve">Закон Забайкальского края 
от 20.11.2008 № 72-ЗЗК 
"О налоге на имущество организаций" 
(ст.1 ч.2 аб.2)
</t>
  </si>
  <si>
    <t xml:space="preserve">Закон Забайкальского края 
от 20.11.2008 № 72-ЗЗК 
"О налоге на имущество организаций" 
(ст.4 п.1)
</t>
  </si>
  <si>
    <t>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основным видом экономической деятельности которых на момент включения организации в реестр участников региональных инвестиционных проектов Забайкальского края является добыча полезных ископаемых, или лесозаготовки, или распиловка и строгание древесины</t>
  </si>
  <si>
    <t xml:space="preserve">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за исключением участников региональных инвестиционных проектов Забайкальского края, указанных в пунктах 4 и 5 статьи 4  Закона Забайкальского края от 20.11.2008 № 72-ЗЗК "О налоге на имущество организаций" </t>
  </si>
  <si>
    <t>Закон Забайкальского края 
от 20.11.2008 № 72-ЗЗК 
"О налоге на имущество организаций" 
(ст.4 п.8)</t>
  </si>
  <si>
    <t>Закон Забайкальского края 
от 20.11.2008 № 72-ЗЗК 
"О налоге на имущество организаций" 
(ст.4 п.9)</t>
  </si>
  <si>
    <t>Закон Забайкальского края 
от 20.11.2008 № 72-ЗЗК 
"О налоге на имущество организаций" 
(ст.4 п.10)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</si>
  <si>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 ч.1 п.6)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</si>
  <si>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 1 ч.2 п.1(1)</t>
  </si>
  <si>
    <t xml:space="preserve">Организации, получившие статус резидента территории опережающего развития в соответствии с Федеральным законом от 29.12.2014 № 473-ФЗ  "О территориях опережающего развития в Российской Федерации", основным видом экономической деятельности которых является добыча полезных ископаемых, или лесозаготовки, или распиловка и строгание древесины, заключившим соглашение об осуществлении деятельности на территории опережающего развития после 1 января 2023 года 
</t>
  </si>
  <si>
    <t>освобождение от уплаты суммы налога на 25 процентов</t>
  </si>
  <si>
    <t>освобождение от уплаты суммы налога на 25 процентов в течение десяти налоговых периодов</t>
  </si>
  <si>
    <t>освобождение от уплаты суммы налога на 50 процентов в течение десяти налоговых периодов</t>
  </si>
  <si>
    <t>освобождение от уплаты суммы налога на 87 процентов в течение пяти налоговых периодов,  и на 50 процентов в течение следующих пяти налоговых периодовв</t>
  </si>
  <si>
    <t>освобождение от уплаты суммы налога на 100 процентов в течение пяти налоговых периодов и на 50 процентов в течение следующих пяти налоговых периодов</t>
  </si>
  <si>
    <t>освобождение от уплаты суммы налога на 50 процентов в течение пяти налоговых периодов, и на 32 процента в течение следующих пяти нало-говых периодовв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</si>
  <si>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пунктом 346.15 главы 26.2 Налогового кодекса Российской Федерации, составили доходы от осуществления вида экономической деятельности, включенного в подгруппу 47.72.1 "Торговля розничная обувью в специализированных магазинах"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</si>
  <si>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>Налогоплательщики, 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вида экономической деятельности, включенного в группу 47.73 "Торговля розничная лекарственными средствами в специализированных магазинах (аптеках)" класса 47 "Торговля розничная, кроме торговли автотранспортными средствами и мотоциклами" раздела G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</t>
  </si>
  <si>
    <t xml:space="preserve"> подгруппа 47.72.1 </t>
  </si>
  <si>
    <t>группа 47.73</t>
  </si>
  <si>
    <t>подкласс 10.1, 10.5 класса 10,
класс 13, 14, 15, 28, 29, 30</t>
  </si>
  <si>
    <t>группа 38.21</t>
  </si>
  <si>
    <r>
      <t>Каларский муниципальный округ</t>
    </r>
    <r>
      <rPr>
        <sz val="11"/>
        <color indexed="8"/>
        <rFont val="Times New Roman"/>
        <family val="1"/>
        <charset val="204"/>
      </rPr>
      <t xml:space="preserve"> налоговые льготы по налогу на имущество физических лиц не установлены</t>
    </r>
  </si>
  <si>
    <r>
      <t xml:space="preserve">Приаргунский муниципальный округ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</si>
  <si>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t>Закон Забайкальского края от 20.11.2008 № 73-ЗЗК "О транспортном налоге" (ст.3 ч.1 п.7)</t>
  </si>
  <si>
    <t>Для налогоплательщиков - субъектов малого и среднего предпринимательства, которые признаны социальными предприятиями в соответствии с Федеральным законом от 24 июля 2007 года N 209-ФЗ "О развитии малого и среднего предпринимательства в Российской Федерации"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</t>
  </si>
  <si>
    <t>Организации - участники региональных инвестиционных проектов Забайкальского края, включенные в реестр участников региональных инвестиционных проектов Забайкальского края после 1 января 2023 года, за исключением организаций – участников региональных инвестиционных проектов Забайкальского края, указанных в пунктах 1–3 статьи 1 Закона Забайкальского края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</t>
  </si>
  <si>
    <t>Организациям, получившим статус резидента территории опережающего развития в соответствии с Федеральным за-коном от 29 декабря 2014 года № 473-ФЗ "О территориях опережающего развития в Российской Федерации", за исключением организаций – резидентов территории опережающего соци-ально-экономического развития, указанных в пунктах 6–8 статьи 1 Закона Забайкальского края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</t>
  </si>
  <si>
    <t xml:space="preserve">Участники региональных инвестиционных проектов Забайкальского края, за исключением участников региональных инвестиционных проектов Забайкальского края, указанных в пунктах 4-6 статьи 4 
Закона Забайкальского края от 20.11.2008 № 72-ЗЗК "О налоге на имущество организаций" </t>
  </si>
  <si>
    <t xml:space="preserve"> Общественные организации инвалидов (в том числе созданные как союзы общественных организаций инвалидов),  а также организации, уставный капитал которых полностью состоит из вкладов указанных общественных организаций инвалидов, признаваемые налогоплательщиками транспортного налога по транспортным средствам категорий, определенных пунктами 1-5 статьи 1 Закона Забайкальского края от 20.11.2008 № 73-ЗЗК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</si>
  <si>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видов экономической деятельности, включенных в один из следующих классов раздела C "Обрабатывающие производства"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31.01.2014 № 14-ст</t>
  </si>
  <si>
    <t>Закон Забайкальского края от 01.04.2014 № 946-ЗЗК (ред. от 28.12.2022)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(ст.1 п.4)</t>
  </si>
  <si>
    <t>Налогоплательщики, применявшие в 2020 году в отношении осуществляемых ими видов предпринимательской деятельности систему налогообложения в виде единого налога на вмененный доход для отдельных видов деятельности, в том числе одновременно с упрощенной системой налогообложения, за исключением налогоплательщиков, основным видом деятельности по состоянию на 1 ноября 2020 года, является один из видов экономической деятельности, входящих в группу 47.25</t>
  </si>
  <si>
    <t>Налогоплательщики - субъекты малого и среднего предпринимательства, которые признаны социальными предприятиями в соответствии с Федеральным законом от 24 июля 2007 года N 209-ФЗ "О развитии малого и среднего предпринимательства в Российской Федерации"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периода.</t>
  </si>
  <si>
    <t>Налогоплательщики, являющиеся субъектами государственной поддержки и стимулирования инновационной деятельности, реализующими приоритетные инновационные проекты Забайкальского края,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реализации указанных проектов</t>
  </si>
  <si>
    <t>Организации - участники региональных инвестиционных проектов Забайкальского края, включенные в реестр участников региональных инвестиционных проектов, за исключением организаций-участников региональных инвестиционных проектов Забайкальского края, указанных в пунктах 2 - 4  статьи 1 Закона Забайкальского края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</t>
  </si>
  <si>
    <t xml:space="preserve">Организации - резиденты территории опережающего развитияза, за исключением организаций – резидентов территории опережающего развития, указанных в пунктах 7, 9 и 10 статьи 4 Закона Забайкальского края от от 20.11.2008 № 72-ЗЗК "О налоге на имущество организаций" </t>
  </si>
  <si>
    <t xml:space="preserve">Организации – резиденты территории опережающего развития,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– резидентов территории опережающего развития, указанных в пунктах 7, 8 и 10 статьи 4 Закона Забайкальского края от 20.11.2008 № 72-ЗЗК "О налоге на имущество организаций" </t>
  </si>
  <si>
    <t xml:space="preserve">Организации – резиденты территории опережающего развития, заключившие соглашение об осуществлении деятельности на территории опережающего развития после 1 января 2023 года,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– резидентов тер-ритории опережающего развития, указанных в пунктах 7–9 статьи 4 Закона Забайкальского края от 20.11.2008 № 72-ЗЗК "О налоге на имущество организаций" </t>
  </si>
  <si>
    <t>МР " Нерчинско-Заводский район" налоговые льготы по земельному налогу не установлены</t>
  </si>
  <si>
    <t>МР " Тунгокоченский район" налоговые льготы по земельному налогу не установлены</t>
  </si>
  <si>
    <t>МР "Ононский район" налоговые льготы по земельному налогу не установлены</t>
  </si>
  <si>
    <t>МР "Красночикойский район" налоговые льготы по земельному налогу не установлены</t>
  </si>
  <si>
    <r>
      <t xml:space="preserve">МР "Акшинский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</si>
  <si>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"Александрово-Заводский район" </t>
    </r>
    <r>
      <rPr>
        <sz val="11"/>
        <color rgb="FF000000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</si>
  <si>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 Нерчинско-Заводский район" </t>
    </r>
    <r>
      <rPr>
        <sz val="11"/>
        <color theme="1"/>
        <rFont val="Times New Roman"/>
        <family val="1"/>
        <charset val="204"/>
      </rPr>
      <t>налоговые льготы по налогу на имущество физических лиц не установлены</t>
    </r>
  </si>
  <si>
    <r>
      <t xml:space="preserve">МР "Тунгокоченский район" </t>
    </r>
    <r>
      <rPr>
        <sz val="11"/>
        <color theme="1"/>
        <rFont val="Times New Roman"/>
        <family val="1"/>
        <charset val="204"/>
      </rPr>
      <t>налоговые льготы по земельному налогуне установлены</t>
    </r>
  </si>
  <si>
    <t>Вид экономической деятельности
(по ОКВЭД)</t>
  </si>
  <si>
    <t>Форма № 1.5</t>
  </si>
  <si>
    <t>Льготы, предоставляемые субъектом Российской Федерации по налогам и сборам</t>
  </si>
  <si>
    <t>невостребована
(отменена с 01.01.2024)</t>
  </si>
  <si>
    <t>Закон Забайкальского края 
от 20.11.2008 № 72-ЗЗК 
"О налоге на имущество организаций" 
(ст.4 п.11)</t>
  </si>
  <si>
    <t>Закон Забайкальского края 
от 20.11.2008 № 72-ЗЗК 
"О налоге на имущество организаций" 
(ст.4 п.12)</t>
  </si>
  <si>
    <t>Период действия налоговой льготы</t>
  </si>
  <si>
    <t>Дата прекращения действия налоговой льготы, установленная НПА региона</t>
  </si>
  <si>
    <t>(1) ограниченный - в течение 10 налоговых периодов</t>
  </si>
  <si>
    <t>(2) не установлено</t>
  </si>
  <si>
    <t>(2) не установлено - 
дата снятия статуса резидента ТОР</t>
  </si>
  <si>
    <t>Закон Забайкальского края 
от 23.11.2022 № 2120-ЗЗК "Об инвестиционном налоговом вычете по налогу на прибыль
организаций на территории Забайкальского края"
(ст.1/ч.4)</t>
  </si>
  <si>
    <t>Закон Забайкальского края 
от 23.11.2022 № 2120-ЗЗК "Об инвестиционном налоговом вычете по налогу на прибыль
организаций на территории Забайкальского края"
(ст.1(1)/ч.3)</t>
  </si>
  <si>
    <t>Закон Забайкальского края 
от 23.11.2022 № 2120-ЗЗК "Об инвестиционном налоговом вычете по налогу на прибыль
организаций на территории Забайкальского края"
(ст.1(2)/ч.3)</t>
  </si>
  <si>
    <t>Налогоплательщики, имеющие расходы в виде пожертвований, перечисленных государственным и муниципальным учреждениям, осуществляющим виды экономической деятельности, включенные в класс 90 "Деятельность творческая, деятельность в области искусства и организации развлечений", класс 91 "Деятельность библиотек, архивов, музеев и прочих объектов культуры" раздела R "Деятельность в области культуры, спорта, организации досуга и развлечений"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№ 14-ст.</t>
  </si>
  <si>
    <t>Налогоплательщики, имеющие расходы в виде стоимости имущества (включая денежные средства), безвозмездно переданного образовательным организациям, указанным в части 2 настоящей статьи, реализующим основные общеобразовательные программы и образовательные программы среднего профессионального образования, имеющие государственную аккредитацию.</t>
  </si>
  <si>
    <t>снижение на 7 п. п. в течении 5 налоговых периодов, в течении следующих 5 налоговых периодов снижение на 3,5 п. п.</t>
  </si>
  <si>
    <t>снижение на 14 п. п. в течении пяти налоговых периодов, в течении следующих пяти налоговых периодов снижение на 5 п. п.</t>
  </si>
  <si>
    <t>снижение на 12 п. п. в течении пяти налоговых периодов, в течении следующих пяти налоговых периодов снижение на 4 п. п.</t>
  </si>
  <si>
    <t>снижение на 17 п. п. в течении пяти налоговых периодов, в течении следующих пяти налоговых периодов снижение на 5 п. п.</t>
  </si>
  <si>
    <t>снижение на 17 п. п. в течении пяти налоговых периодов, в течении следующих пяти налоговых периодов снижение на 7 п. п.</t>
  </si>
  <si>
    <t xml:space="preserve">снижение на 15 п. п. в течение пяти налоговых периодов, в течение следующих пяти налоговых периодов на 7 п. п.  </t>
  </si>
  <si>
    <t xml:space="preserve">снижение на 12 п. п. в течение пяти налоговых периодов,  в течение следующих пяти налоговых периодов на 5 п. п. </t>
  </si>
  <si>
    <t>снижение на 12 п. п. в течении 5 налоговых периодов, в течении следующих 5 налоговых периодов снижение на 7 п. п.</t>
  </si>
  <si>
    <t>снижение на 7 п. п.</t>
  </si>
  <si>
    <t>(2) неограниченный - до даты прекращения льготы</t>
  </si>
  <si>
    <t>(1) ограниченный - в течение действия инвестиционного договора</t>
  </si>
  <si>
    <t>(1) ограниченный - в течение 19 налоговых периодов</t>
  </si>
  <si>
    <t>53.10</t>
  </si>
  <si>
    <t>Организации, основным видом экономической деятельности которых является деятельность почтовой связи общего пользования</t>
  </si>
  <si>
    <t>Организации, осуществляющие деятельность по управлению фондами, в отношении жилых помещений и машино-мест в многоквартирных домах, в том числе переданных в доверительное управление
Имущество веденно в эксплуатацию после 1 января 2024 года</t>
  </si>
  <si>
    <t xml:space="preserve">снижение в 2023 году и последующие годы на 0,5 п.п., </t>
  </si>
  <si>
    <t>снижение на 1,5 п.п.,  в 2023 году; 1 п.п.,  в 2024 году; 0,5 п.п.,,  в 2025 году и последующие годы</t>
  </si>
  <si>
    <t>снижение на 1,7 п.п.,</t>
  </si>
  <si>
    <t>освобождение от уплаты суммы налога на 87 процентов в течение пяти  налоговых периодов и на 41 процент  в течение следующих пяти налоговых периодов</t>
  </si>
  <si>
    <t>освобождение от уплаты суммы налога на 77 процентов в течение пяти  налоговых периодов и  на 32 процента  в течение следующих пяти налоговых периодов</t>
  </si>
  <si>
    <t>(1) ограниченный срок - срок действия установлен Законом</t>
  </si>
  <si>
    <t>снижение на 5 п.п. в 2020-2023 г.г.
снижение на 3 п.п. в 2024-2026 г.г.</t>
  </si>
  <si>
    <t>снижение на 10 п.п.</t>
  </si>
  <si>
    <t>снижение на 5 п.п.</t>
  </si>
  <si>
    <t>(1) ограниченный - срок действия установлен Законом</t>
  </si>
  <si>
    <t>снижение на 4 п.п. в 2020-2023 г.г.
снижение на 2 п.п. в 2024-2026 г.г.</t>
  </si>
  <si>
    <t>86.21 -Общая врачебная практика;
23.20 - Производство огнеупорных изделий;
24.45 - Производство прочих цветных металлов</t>
  </si>
  <si>
    <t xml:space="preserve"> раздел C: класс 13; класс 14; класс 15;  класс 16; класс 17; группа 18.11; группа 18.12; класс 21; класс 24; класс 26; класс 27; класс 28; класс 29; класс 30; класс 31;
 раздел I: группа 56.29;
 раздел J: группа 58.13; группа 58.14; группа 59.14; группа 62.01; группа 62.02; группа 62.03; группа 63.11;
 раздел М: класс 72;
 раздел N: группа 79.1 </t>
  </si>
  <si>
    <t>отчетный год (2023)</t>
  </si>
  <si>
    <t>текущий финансовый год (2024)</t>
  </si>
  <si>
    <t>первый год планового периода (2025)</t>
  </si>
  <si>
    <t>второй год планового периода (2026)</t>
  </si>
  <si>
    <t xml:space="preserve">2023 год </t>
  </si>
  <si>
    <t xml:space="preserve">Организации, получившие статус резидента территории опережающего развития в соответствии с Федеральным законом от 29.12.2014 № 473-ФЗ  "О территориях опережающего развития в Российской Федерации", основным видом экономической деятельности которых является добыча полезных ископаемых, или лесозаготовки, или распиловка и строгание древесины, за исключением организаций - резидентов территории опережающего развития, указанных в пункте 8 статьи 2 Закона Забайкальского края от от 01.04.2014 № 946-ЗЗК "Об установлении пониженных ставок налога на прибыль организаций отдельным категориям налогоплательщиков в части сумм налога на прибыль организаций, зачисляемых в бюджет Забайкальского края"
</t>
  </si>
  <si>
    <t>Закон Забайкальского края 
от 20.11.2008 № 72-ЗЗК 
"О налоге на имущество организаций" 
(ст.1 ч.2 аб.3)</t>
  </si>
  <si>
    <t>Закон Забайкальского края 
от 20.11.2008 № 72-ЗЗК 
"О налоге на имущество организаций" 
(ст.4 п.2)</t>
  </si>
  <si>
    <t>Закон Забайкальского края 
от 20.11.2008 № 72-ЗЗК 
"О налоге на имущество организаций" 
(ст.4 п.3)</t>
  </si>
  <si>
    <t>Закон Забайкальского края 
от 20.11.2008 № 72-ЗЗК 
"О налоге на имущество организаций" 
(ст.4 п.4)</t>
  </si>
  <si>
    <t>Закон Забайкальского края 
от 20.11.2008 № 72-ЗЗК 
"О налоге на имущество организаций" 
(ст.4 п.5)</t>
  </si>
  <si>
    <t>Закон Забайкальского края 
от 20.11.2008 № 72-ЗЗК 
"О налоге на имущество организаций" 
(ст.4 п.6)</t>
  </si>
  <si>
    <t>Закон Забайкальского края 
от 20.11.2008 № 72-ЗЗК 
"О налоге на имущество организаций" 
(ст.4 п.7)</t>
  </si>
  <si>
    <t>Налог на имущество организаций</t>
  </si>
  <si>
    <t>Налог на прибыль организаций</t>
  </si>
  <si>
    <t>Участники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</t>
  </si>
  <si>
    <t>налогоплательщики, впервые зарегистрированные после 1 января 2022 года на территориях населенных пунктов Забайкальского края с численностью населения до одной тысячи человек (по данным федерального органа исполнительной власти, осуществляющего функции по формированию официальной статистической информации о социальных, экономических, демографических, экологических и других общественных процессах в Российской Федерации) и осуществляющие деятельность на территориях указанных населенных пунктов;</t>
  </si>
  <si>
    <t xml:space="preserve"> налогоплательщики, впервые зарегистрированные на территории Забайкальского края после 1 января 2021 года и поставленные на учет в налоговом органе на территории Забайкальского края после 1 января 2021 года в связи с изменением ими места нахождения (места жительства);</t>
  </si>
  <si>
    <t>налогоплательщики, ранее снятые с учета в налоговом органе на территории Забайкальского края в связи с изменением ими места нахождения (места жительства) и вновь поставленные на учет в налоговом органе на территории Забайкальского края после 1 января 2022 года в связи с изменением ими места нахождения (места жительства);</t>
  </si>
  <si>
    <t>налогоплательщики, зарегистрированные и осуществляющие деятельность не менее 2 лет на территориях населенных пунктов Забайкальского края с численностью населения до одной тысячи человек (по данным федерального органа исполнительной власти, осуществляющего функции по формированию официальной статистической информации о социальных, экономических, демографических, экологических и других общественных процессах в Российской Федерации);</t>
  </si>
  <si>
    <t>физические лица, зарегистрированные в качестве индивидуальных предпринимателей в 2022 и 2023 годах, ранее прекратившие свою деятельность в качестве индивидуальных предпринимателей в период с 1 апреля 2020 года по 31 декабря 2021 года, за исключением индивидуальных предпринимателей, прекративших деятельность в принудительном порядке по решению суда.</t>
  </si>
  <si>
    <t>налогоплательщики - субъекты малого и среднего предпринимательства, которые признаны социальными предприятиями в соответствии с Федеральным законом от 24 июля 2007 года N 209-ФЗ "О развитии малого и среднего предпринимательства в Российской Федерации" и сведения о признании которых социальными предприятиями содержатся в едином реестре субъектов малого и среднего предпринимательства по состоянию на 31 декабря соответствующего налогового периода;</t>
  </si>
  <si>
    <t>Налогоплательщики,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 качестве основного вида экономической деятельности одного из видов экономической деятельности, включенных в один из следующих разделов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N 14-ст:</t>
  </si>
  <si>
    <t>для налогоплательщиков, у которых за соответствующий налоговый (отчетный) период не менее 70 процентов доходов, определяемых в порядке, установленном статьей 346.15 главы 26.2 Налогового кодекса Российской Федерации, составили доходы от осуществления в качестве основного вида экономической деятельности одного из видов экономической деятельности, указанных в пункте 1 настоящей части, либо одного из видов экономической деятельности, включенных в классы 13 "Производство текстильных изделий", 14 "Производство одежды", 15 "Производство кожи и изделий из кожи", 28 "Производство машин и оборудования, не включенных в другие группировки", 29 "Производство автотранспортных средств, прицепов и полуприцепов", 30 "Производство прочих транспортных средств и оборудования" раздела C "Обрабатывающие производства" Общероссийского классификатора видов экономической деятельности ОК 029-2014 (КДЕС Ред. 2), утвержденного приказом Федерального агентства по техническому регулированию и метрологии от 31 января 2014 года N 14-ст</t>
  </si>
  <si>
    <t>для налогоплательщиков - индивидуальных предпринимателей, выбравших объект налогообложения в виде доходов или в виде доходов, уменьшенных на величину расходов, впервые зарегистрированных после вступления в силу настоящего Закона края и осуществляющих виды предпринимательской деятельности, указанные в приложении 1 к настоящему Закону края.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</si>
  <si>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 1 ч.2 п.1(1))</t>
  </si>
  <si>
    <t>Закон Забайкальского края от 04.05.2010 № 360-ЗЗК "О размерах налоговых ставок для отдельных категорий налогоплательщиков при применении упрощенной системы налогообложения" 
(ст.1(1) ч.3(.1) п.2)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</si>
  <si>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(ст.1(1) ч.5 п.1)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</si>
  <si>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(ст.1(1) ч.5 п.2)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</si>
  <si>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(ст.1(2) ч.1 п.1)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</si>
  <si>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(ст.1(2) ч.1 п.2)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</si>
  <si>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(ст.1(2) ч.1 п.3)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</si>
  <si>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(ст.1(2) ч.1 п.4)</t>
  </si>
  <si>
    <t>Закон Забайкальского края 
от 04.05.2010 № 360-ЗЗК 
"О размерах налоговых ставок для отдельных категорий налогоплательщиков при применении упрощенной системы налогообложения" 
(ст.1(2) ч.1 п.5)</t>
  </si>
  <si>
    <t>Закон Забайкальского края от 24.06.2015 № 1178-ЗЗК "Об установлении налоговой ставки в размере 0 процентов при применении упрощенной системы налогообложения и (или) патентной системы налогообложения индивидуальными предпринимателями, впервые зарегистрированными и осуществляющими деятельность в производственной, социальной и (или) научной сферах"
(ст.2 ч.1)</t>
  </si>
  <si>
    <t>МР "Акшинский район"</t>
  </si>
  <si>
    <t xml:space="preserve">МР "Александрово-Заводский район" </t>
  </si>
  <si>
    <t xml:space="preserve">МР "Оловяннинский район" налоговые льготы по земельному налогу </t>
  </si>
  <si>
    <t>физические лица</t>
  </si>
  <si>
    <t>организации</t>
  </si>
  <si>
    <t xml:space="preserve">МР "Балейский район" </t>
  </si>
  <si>
    <t xml:space="preserve"> Постановление администрации муниципального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</si>
</sst>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6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8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4" fillId="0" borderId="0"/>
    <xf numFmtId="0" fontId="3" fillId="0" borderId="0"/>
    <xf numFmtId="9" fontId="4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4" fillId="0" borderId="0"/>
    <xf numFmtId="0" fontId="2" fillId="0" borderId="0"/>
    <xf numFmtId="0" fontId="9" fillId="0" borderId="0"/>
    <xf numFmtId="0" fontId="2" fillId="0" borderId="0"/>
    <xf numFmtId="0" fontId="1" fillId="0" borderId="0"/>
    <xf numFmtId="0" fontId="4" fillId="0" borderId="8" applyNumberFormat="0">
      <alignment horizontal="right"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" fillId="0" borderId="0"/>
  </cellStyleXfs>
  <cellXfs count="116">
    <xf numFmtId="0" fontId="0" fillId="0" borderId="0" xfId="0"/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3" fontId="8" fillId="2" borderId="1" xfId="37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3" fontId="5" fillId="2" borderId="0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/>
    </xf>
    <xf numFmtId="14" fontId="8" fillId="2" borderId="1" xfId="1" applyNumberFormat="1" applyFont="1" applyFill="1" applyBorder="1" applyAlignment="1">
      <alignment horizontal="center" vertical="center" wrapText="1"/>
    </xf>
    <xf numFmtId="14" fontId="8" fillId="2" borderId="1" xfId="38" applyNumberFormat="1" applyFont="1" applyFill="1" applyBorder="1" applyAlignment="1">
      <alignment horizontal="center" vertical="center" wrapText="1" shrinkToFit="1"/>
    </xf>
    <xf numFmtId="3" fontId="22" fillId="2" borderId="1" xfId="0" applyNumberFormat="1" applyFont="1" applyFill="1" applyBorder="1" applyAlignment="1">
      <alignment horizontal="center" vertical="center"/>
    </xf>
    <xf numFmtId="14" fontId="8" fillId="2" borderId="1" xfId="38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3" fontId="8" fillId="2" borderId="7" xfId="37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3" fontId="8" fillId="2" borderId="5" xfId="37" applyNumberFormat="1" applyFont="1" applyFill="1" applyBorder="1" applyAlignment="1">
      <alignment horizontal="center" vertical="center" wrapText="1"/>
    </xf>
    <xf numFmtId="3" fontId="8" fillId="2" borderId="7" xfId="37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</cellXfs>
  <cellStyles count="39">
    <cellStyle name="Normal" xfId="7" xr:uid="{00000000-0005-0000-0000-000000000000}"/>
    <cellStyle name="Данные (только для чтения)" xfId="11" xr:uid="{00000000-0005-0000-0000-000001000000}"/>
    <cellStyle name="Обычный" xfId="0" builtinId="0"/>
    <cellStyle name="Обычный 10" xfId="6" xr:uid="{00000000-0005-0000-0000-000003000000}"/>
    <cellStyle name="Обычный 11" xfId="12" xr:uid="{00000000-0005-0000-0000-000004000000}"/>
    <cellStyle name="Обычный 12" xfId="13" xr:uid="{00000000-0005-0000-0000-000005000000}"/>
    <cellStyle name="Обычный 13" xfId="14" xr:uid="{00000000-0005-0000-0000-000006000000}"/>
    <cellStyle name="Обычный 14" xfId="15" xr:uid="{00000000-0005-0000-0000-000007000000}"/>
    <cellStyle name="Обычный 15" xfId="16" xr:uid="{00000000-0005-0000-0000-000008000000}"/>
    <cellStyle name="Обычный 16" xfId="17" xr:uid="{00000000-0005-0000-0000-000009000000}"/>
    <cellStyle name="Обычный 17" xfId="18" xr:uid="{00000000-0005-0000-0000-00000A000000}"/>
    <cellStyle name="Обычный 18" xfId="19" xr:uid="{00000000-0005-0000-0000-00000B000000}"/>
    <cellStyle name="Обычный 19" xfId="20" xr:uid="{00000000-0005-0000-0000-00000C000000}"/>
    <cellStyle name="Обычный 2" xfId="1" xr:uid="{00000000-0005-0000-0000-00000D000000}"/>
    <cellStyle name="Обычный 2 2" xfId="21" xr:uid="{00000000-0005-0000-0000-00000E000000}"/>
    <cellStyle name="Обычный 2 5" xfId="38" xr:uid="{00000000-0005-0000-0000-00000F000000}"/>
    <cellStyle name="Обычный 20" xfId="22" xr:uid="{00000000-0005-0000-0000-000010000000}"/>
    <cellStyle name="Обычный 21" xfId="23" xr:uid="{00000000-0005-0000-0000-000011000000}"/>
    <cellStyle name="Обычный 22" xfId="24" xr:uid="{00000000-0005-0000-0000-000012000000}"/>
    <cellStyle name="Обычный 23" xfId="25" xr:uid="{00000000-0005-0000-0000-000013000000}"/>
    <cellStyle name="Обычный 24" xfId="26" xr:uid="{00000000-0005-0000-0000-000014000000}"/>
    <cellStyle name="Обычный 25" xfId="27" xr:uid="{00000000-0005-0000-0000-000015000000}"/>
    <cellStyle name="Обычный 26" xfId="28" xr:uid="{00000000-0005-0000-0000-000016000000}"/>
    <cellStyle name="Обычный 27" xfId="29" xr:uid="{00000000-0005-0000-0000-000017000000}"/>
    <cellStyle name="Обычный 28" xfId="30" xr:uid="{00000000-0005-0000-0000-000018000000}"/>
    <cellStyle name="Обычный 29" xfId="31" xr:uid="{00000000-0005-0000-0000-000019000000}"/>
    <cellStyle name="Обычный 3" xfId="2" xr:uid="{00000000-0005-0000-0000-00001A000000}"/>
    <cellStyle name="Обычный 3 2" xfId="8" xr:uid="{00000000-0005-0000-0000-00001B000000}"/>
    <cellStyle name="Обычный 30" xfId="32" xr:uid="{00000000-0005-0000-0000-00001C000000}"/>
    <cellStyle name="Обычный 4" xfId="4" xr:uid="{00000000-0005-0000-0000-00001D000000}"/>
    <cellStyle name="Обычный 4 2" xfId="9" xr:uid="{00000000-0005-0000-0000-00001E000000}"/>
    <cellStyle name="Обычный 5" xfId="10" xr:uid="{00000000-0005-0000-0000-00001F000000}"/>
    <cellStyle name="Обычный 6" xfId="33" xr:uid="{00000000-0005-0000-0000-000020000000}"/>
    <cellStyle name="Обычный 7" xfId="34" xr:uid="{00000000-0005-0000-0000-000021000000}"/>
    <cellStyle name="Обычный 8" xfId="35" xr:uid="{00000000-0005-0000-0000-000022000000}"/>
    <cellStyle name="Обычный 9" xfId="36" xr:uid="{00000000-0005-0000-0000-000023000000}"/>
    <cellStyle name="Обычный_Законодательство 2008 (изменение налогового законодательства)" xfId="37" xr:uid="{00000000-0005-0000-0000-000024000000}"/>
    <cellStyle name="Процентный 2" xfId="3" xr:uid="{00000000-0005-0000-0000-000025000000}"/>
    <cellStyle name="Финансовый 2" xfId="5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22"/>
  <sheetViews>
    <sheetView showGridLines="0" tabSelected="1" view="pageBreakPreview" zoomScale="60" zoomScaleNormal="60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L71" sqref="L71"/>
    </sheetView>
  </sheetViews>
  <sheetFormatPr defaultColWidth="9.140625" defaultRowHeight="15" x14ac:dyDescent="0.2"/>
  <cols>
    <col min="1" max="1" width="7.42578125" style="9" customWidth="1"/>
    <col min="2" max="2" width="34.42578125" style="9" customWidth="1"/>
    <col min="3" max="3" width="45.85546875" style="1" customWidth="1"/>
    <col min="4" max="4" width="29.7109375" style="2" customWidth="1"/>
    <col min="5" max="5" width="30" style="2" customWidth="1"/>
    <col min="6" max="6" width="53.7109375" style="2" customWidth="1"/>
    <col min="7" max="7" width="31.85546875" style="2" customWidth="1"/>
    <col min="8" max="8" width="32" style="2" customWidth="1"/>
    <col min="9" max="9" width="19" style="8" customWidth="1"/>
    <col min="10" max="10" width="16.28515625" style="2" customWidth="1"/>
    <col min="11" max="16" width="12.5703125" style="2" customWidth="1"/>
    <col min="17" max="17" width="44.5703125" style="2" customWidth="1"/>
    <col min="18" max="18" width="12.7109375" style="2" customWidth="1"/>
    <col min="19" max="19" width="16.85546875" style="2" customWidth="1"/>
    <col min="20" max="20" width="15.28515625" style="9" customWidth="1"/>
    <col min="21" max="21" width="12.140625" style="9" bestFit="1" customWidth="1"/>
    <col min="22" max="16384" width="9.140625" style="9"/>
  </cols>
  <sheetData>
    <row r="1" spans="1:19" ht="15.75" x14ac:dyDescent="0.2">
      <c r="I1" s="92"/>
      <c r="J1" s="92"/>
      <c r="K1" s="92"/>
      <c r="L1" s="36"/>
      <c r="M1" s="36"/>
      <c r="N1" s="36"/>
      <c r="O1" s="36"/>
      <c r="P1" s="36"/>
      <c r="S1" s="3" t="s">
        <v>181</v>
      </c>
    </row>
    <row r="2" spans="1:19" ht="20.25" x14ac:dyDescent="0.2">
      <c r="B2" s="96" t="s">
        <v>182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4" spans="1:19" x14ac:dyDescent="0.2">
      <c r="A4" s="93" t="s">
        <v>1</v>
      </c>
      <c r="B4" s="95" t="s">
        <v>2</v>
      </c>
      <c r="C4" s="93" t="s">
        <v>3</v>
      </c>
      <c r="D4" s="95" t="s">
        <v>180</v>
      </c>
      <c r="E4" s="93" t="s">
        <v>5</v>
      </c>
      <c r="F4" s="95" t="s">
        <v>11</v>
      </c>
      <c r="G4" s="93" t="s">
        <v>186</v>
      </c>
      <c r="H4" s="93" t="s">
        <v>187</v>
      </c>
      <c r="I4" s="90" t="s">
        <v>115</v>
      </c>
      <c r="J4" s="91"/>
      <c r="K4" s="91"/>
      <c r="L4" s="91"/>
      <c r="M4" s="90" t="s">
        <v>116</v>
      </c>
      <c r="N4" s="91"/>
      <c r="O4" s="91"/>
      <c r="P4" s="91"/>
      <c r="Q4" s="95" t="s">
        <v>8</v>
      </c>
      <c r="R4" s="95"/>
      <c r="S4" s="95"/>
    </row>
    <row r="5" spans="1:19" ht="117" customHeight="1" x14ac:dyDescent="0.2">
      <c r="A5" s="94"/>
      <c r="B5" s="95"/>
      <c r="C5" s="94"/>
      <c r="D5" s="95"/>
      <c r="E5" s="94"/>
      <c r="F5" s="95"/>
      <c r="G5" s="94"/>
      <c r="H5" s="94"/>
      <c r="I5" s="37" t="s">
        <v>224</v>
      </c>
      <c r="J5" s="37" t="s">
        <v>225</v>
      </c>
      <c r="K5" s="37" t="s">
        <v>226</v>
      </c>
      <c r="L5" s="37" t="s">
        <v>227</v>
      </c>
      <c r="M5" s="37" t="s">
        <v>224</v>
      </c>
      <c r="N5" s="37" t="s">
        <v>225</v>
      </c>
      <c r="O5" s="37" t="s">
        <v>226</v>
      </c>
      <c r="P5" s="37" t="s">
        <v>227</v>
      </c>
      <c r="Q5" s="37" t="s">
        <v>6</v>
      </c>
      <c r="R5" s="37" t="s">
        <v>7</v>
      </c>
      <c r="S5" s="37" t="s">
        <v>21</v>
      </c>
    </row>
    <row r="6" spans="1:19" x14ac:dyDescent="0.2">
      <c r="A6" s="37">
        <v>1</v>
      </c>
      <c r="B6" s="35">
        <v>2</v>
      </c>
      <c r="C6" s="31">
        <v>3</v>
      </c>
      <c r="D6" s="34">
        <v>4</v>
      </c>
      <c r="E6" s="31">
        <v>5</v>
      </c>
      <c r="F6" s="34">
        <v>6</v>
      </c>
      <c r="G6" s="34"/>
      <c r="H6" s="34"/>
      <c r="I6" s="34">
        <v>7</v>
      </c>
      <c r="J6" s="31">
        <v>8</v>
      </c>
      <c r="K6" s="34">
        <v>9</v>
      </c>
      <c r="L6" s="34">
        <v>10</v>
      </c>
      <c r="M6" s="34">
        <v>12</v>
      </c>
      <c r="N6" s="34">
        <v>13</v>
      </c>
      <c r="O6" s="34">
        <v>14</v>
      </c>
      <c r="P6" s="34">
        <v>15</v>
      </c>
      <c r="Q6" s="34">
        <v>17</v>
      </c>
      <c r="R6" s="34">
        <v>18</v>
      </c>
      <c r="S6" s="34"/>
    </row>
    <row r="7" spans="1:19" s="1" customFormat="1" ht="195" x14ac:dyDescent="0.2">
      <c r="A7" s="86">
        <v>1</v>
      </c>
      <c r="B7" s="86" t="s">
        <v>238</v>
      </c>
      <c r="C7" s="35" t="s">
        <v>168</v>
      </c>
      <c r="D7" s="35" t="s">
        <v>13</v>
      </c>
      <c r="E7" s="35" t="s">
        <v>196</v>
      </c>
      <c r="F7" s="35" t="s">
        <v>120</v>
      </c>
      <c r="G7" s="35" t="s">
        <v>188</v>
      </c>
      <c r="H7" s="35" t="s">
        <v>189</v>
      </c>
      <c r="I7" s="6">
        <v>0</v>
      </c>
      <c r="J7" s="6">
        <v>0</v>
      </c>
      <c r="K7" s="5">
        <v>0</v>
      </c>
      <c r="L7" s="5">
        <v>0</v>
      </c>
      <c r="M7" s="5" t="s">
        <v>97</v>
      </c>
      <c r="N7" s="5" t="s">
        <v>97</v>
      </c>
      <c r="O7" s="5" t="s">
        <v>97</v>
      </c>
      <c r="P7" s="5" t="s">
        <v>97</v>
      </c>
      <c r="Q7" s="35" t="s">
        <v>27</v>
      </c>
      <c r="R7" s="35" t="s">
        <v>228</v>
      </c>
      <c r="S7" s="35" t="s">
        <v>103</v>
      </c>
    </row>
    <row r="8" spans="1:19" s="1" customFormat="1" ht="135" x14ac:dyDescent="0.2">
      <c r="A8" s="86"/>
      <c r="B8" s="86"/>
      <c r="C8" s="35" t="s">
        <v>25</v>
      </c>
      <c r="D8" s="35" t="s">
        <v>13</v>
      </c>
      <c r="E8" s="35" t="s">
        <v>197</v>
      </c>
      <c r="F8" s="35" t="s">
        <v>119</v>
      </c>
      <c r="G8" s="35" t="s">
        <v>188</v>
      </c>
      <c r="H8" s="35" t="s">
        <v>189</v>
      </c>
      <c r="I8" s="6">
        <v>9296602</v>
      </c>
      <c r="J8" s="5">
        <v>3320215.1</v>
      </c>
      <c r="K8" s="5">
        <v>0</v>
      </c>
      <c r="L8" s="5">
        <v>0</v>
      </c>
      <c r="M8" s="5" t="s">
        <v>97</v>
      </c>
      <c r="N8" s="5" t="s">
        <v>97</v>
      </c>
      <c r="O8" s="5" t="s">
        <v>97</v>
      </c>
      <c r="P8" s="5" t="s">
        <v>97</v>
      </c>
      <c r="Q8" s="35" t="s">
        <v>27</v>
      </c>
      <c r="R8" s="35" t="s">
        <v>228</v>
      </c>
      <c r="S8" s="35" t="s">
        <v>22</v>
      </c>
    </row>
    <row r="9" spans="1:19" s="1" customFormat="1" ht="120" x14ac:dyDescent="0.2">
      <c r="A9" s="86"/>
      <c r="B9" s="86"/>
      <c r="C9" s="35" t="s">
        <v>121</v>
      </c>
      <c r="D9" s="35" t="s">
        <v>13</v>
      </c>
      <c r="E9" s="35" t="s">
        <v>198</v>
      </c>
      <c r="F9" s="4" t="s">
        <v>127</v>
      </c>
      <c r="G9" s="4" t="s">
        <v>188</v>
      </c>
      <c r="H9" s="4" t="s">
        <v>189</v>
      </c>
      <c r="I9" s="5">
        <v>0</v>
      </c>
      <c r="J9" s="5">
        <v>0</v>
      </c>
      <c r="K9" s="5">
        <v>0</v>
      </c>
      <c r="L9" s="5">
        <v>0</v>
      </c>
      <c r="M9" s="5" t="s">
        <v>97</v>
      </c>
      <c r="N9" s="5" t="s">
        <v>97</v>
      </c>
      <c r="O9" s="5" t="s">
        <v>97</v>
      </c>
      <c r="P9" s="5" t="s">
        <v>97</v>
      </c>
      <c r="Q9" s="35" t="s">
        <v>27</v>
      </c>
      <c r="R9" s="35" t="s">
        <v>228</v>
      </c>
      <c r="S9" s="35" t="s">
        <v>103</v>
      </c>
    </row>
    <row r="10" spans="1:19" s="1" customFormat="1" ht="210" x14ac:dyDescent="0.2">
      <c r="A10" s="86"/>
      <c r="B10" s="86"/>
      <c r="C10" s="35" t="s">
        <v>159</v>
      </c>
      <c r="D10" s="35" t="s">
        <v>13</v>
      </c>
      <c r="E10" s="35" t="s">
        <v>199</v>
      </c>
      <c r="F10" s="4" t="s">
        <v>164</v>
      </c>
      <c r="G10" s="4" t="s">
        <v>188</v>
      </c>
      <c r="H10" s="4" t="s">
        <v>189</v>
      </c>
      <c r="I10" s="5">
        <v>0</v>
      </c>
      <c r="J10" s="5">
        <v>0</v>
      </c>
      <c r="K10" s="5">
        <v>0</v>
      </c>
      <c r="L10" s="5">
        <v>0</v>
      </c>
      <c r="M10" s="5" t="s">
        <v>97</v>
      </c>
      <c r="N10" s="5" t="s">
        <v>97</v>
      </c>
      <c r="O10" s="5" t="s">
        <v>97</v>
      </c>
      <c r="P10" s="5" t="s">
        <v>97</v>
      </c>
      <c r="Q10" s="35" t="s">
        <v>27</v>
      </c>
      <c r="R10" s="35" t="s">
        <v>228</v>
      </c>
      <c r="S10" s="35" t="s">
        <v>103</v>
      </c>
    </row>
    <row r="11" spans="1:19" s="1" customFormat="1" ht="132.75" customHeight="1" x14ac:dyDescent="0.2">
      <c r="A11" s="86"/>
      <c r="B11" s="86"/>
      <c r="C11" s="35" t="s">
        <v>160</v>
      </c>
      <c r="D11" s="35" t="s">
        <v>13</v>
      </c>
      <c r="E11" s="35" t="s">
        <v>200</v>
      </c>
      <c r="F11" s="4" t="s">
        <v>125</v>
      </c>
      <c r="G11" s="4" t="s">
        <v>188</v>
      </c>
      <c r="H11" s="4" t="s">
        <v>190</v>
      </c>
      <c r="I11" s="6">
        <v>97050</v>
      </c>
      <c r="J11" s="5">
        <v>105037.21500000001</v>
      </c>
      <c r="K11" s="5">
        <v>111654.55954500001</v>
      </c>
      <c r="L11" s="5">
        <v>118431.99130938151</v>
      </c>
      <c r="M11" s="5" t="s">
        <v>97</v>
      </c>
      <c r="N11" s="5" t="s">
        <v>97</v>
      </c>
      <c r="O11" s="5" t="s">
        <v>97</v>
      </c>
      <c r="P11" s="5" t="s">
        <v>97</v>
      </c>
      <c r="Q11" s="35" t="s">
        <v>27</v>
      </c>
      <c r="R11" s="35" t="s">
        <v>228</v>
      </c>
      <c r="S11" s="16" t="s">
        <v>12</v>
      </c>
    </row>
    <row r="12" spans="1:19" s="1" customFormat="1" ht="285" x14ac:dyDescent="0.2">
      <c r="A12" s="86"/>
      <c r="B12" s="86"/>
      <c r="C12" s="35" t="s">
        <v>229</v>
      </c>
      <c r="D12" s="35" t="s">
        <v>13</v>
      </c>
      <c r="E12" s="35" t="s">
        <v>201</v>
      </c>
      <c r="F12" s="4" t="s">
        <v>126</v>
      </c>
      <c r="G12" s="4" t="s">
        <v>188</v>
      </c>
      <c r="H12" s="4" t="s">
        <v>190</v>
      </c>
      <c r="I12" s="6">
        <v>1054307</v>
      </c>
      <c r="J12" s="5">
        <v>1141076</v>
      </c>
      <c r="K12" s="5">
        <v>1212964</v>
      </c>
      <c r="L12" s="5">
        <v>1286590.9147999999</v>
      </c>
      <c r="M12" s="5" t="s">
        <v>97</v>
      </c>
      <c r="N12" s="5" t="s">
        <v>97</v>
      </c>
      <c r="O12" s="5" t="s">
        <v>97</v>
      </c>
      <c r="P12" s="5" t="s">
        <v>97</v>
      </c>
      <c r="Q12" s="35" t="s">
        <v>27</v>
      </c>
      <c r="R12" s="35" t="s">
        <v>228</v>
      </c>
      <c r="S12" s="16" t="s">
        <v>12</v>
      </c>
    </row>
    <row r="13" spans="1:19" s="1" customFormat="1" ht="195" x14ac:dyDescent="0.2">
      <c r="A13" s="86"/>
      <c r="B13" s="86"/>
      <c r="C13" s="35" t="s">
        <v>142</v>
      </c>
      <c r="D13" s="32" t="s">
        <v>13</v>
      </c>
      <c r="E13" s="35" t="s">
        <v>202</v>
      </c>
      <c r="F13" s="4" t="s">
        <v>130</v>
      </c>
      <c r="G13" s="4" t="s">
        <v>188</v>
      </c>
      <c r="H13" s="35" t="s">
        <v>190</v>
      </c>
      <c r="I13" s="5">
        <v>4855</v>
      </c>
      <c r="J13" s="5">
        <v>5255</v>
      </c>
      <c r="K13" s="5">
        <v>5586</v>
      </c>
      <c r="L13" s="5">
        <v>5925</v>
      </c>
      <c r="M13" s="5" t="s">
        <v>97</v>
      </c>
      <c r="N13" s="5" t="s">
        <v>97</v>
      </c>
      <c r="O13" s="5" t="s">
        <v>97</v>
      </c>
      <c r="P13" s="5" t="s">
        <v>97</v>
      </c>
      <c r="Q13" s="35" t="s">
        <v>27</v>
      </c>
      <c r="R13" s="35" t="s">
        <v>228</v>
      </c>
      <c r="S13" s="16" t="s">
        <v>12</v>
      </c>
    </row>
    <row r="14" spans="1:19" s="1" customFormat="1" ht="120" x14ac:dyDescent="0.2">
      <c r="A14" s="86"/>
      <c r="B14" s="86"/>
      <c r="C14" s="35" t="s">
        <v>123</v>
      </c>
      <c r="D14" s="32" t="s">
        <v>13</v>
      </c>
      <c r="E14" s="35" t="s">
        <v>203</v>
      </c>
      <c r="F14" s="35" t="s">
        <v>122</v>
      </c>
      <c r="G14" s="35" t="s">
        <v>188</v>
      </c>
      <c r="H14" s="35" t="s">
        <v>190</v>
      </c>
      <c r="I14" s="5">
        <v>0</v>
      </c>
      <c r="J14" s="5">
        <v>0</v>
      </c>
      <c r="K14" s="5">
        <v>0</v>
      </c>
      <c r="L14" s="5">
        <v>0</v>
      </c>
      <c r="M14" s="5" t="s">
        <v>97</v>
      </c>
      <c r="N14" s="5" t="s">
        <v>97</v>
      </c>
      <c r="O14" s="5" t="s">
        <v>97</v>
      </c>
      <c r="P14" s="5" t="s">
        <v>97</v>
      </c>
      <c r="Q14" s="35" t="s">
        <v>27</v>
      </c>
      <c r="R14" s="35" t="s">
        <v>228</v>
      </c>
      <c r="S14" s="35" t="s">
        <v>103</v>
      </c>
    </row>
    <row r="15" spans="1:19" s="1" customFormat="1" ht="70.5" customHeight="1" x14ac:dyDescent="0.2">
      <c r="A15" s="86"/>
      <c r="B15" s="86"/>
      <c r="C15" s="85" t="s">
        <v>128</v>
      </c>
      <c r="D15" s="114" t="s">
        <v>129</v>
      </c>
      <c r="E15" s="85" t="s">
        <v>204</v>
      </c>
      <c r="F15" s="97" t="s">
        <v>191</v>
      </c>
      <c r="G15" s="97" t="s">
        <v>216</v>
      </c>
      <c r="H15" s="111">
        <v>46752</v>
      </c>
      <c r="I15" s="88">
        <v>0</v>
      </c>
      <c r="J15" s="88">
        <v>0</v>
      </c>
      <c r="K15" s="88">
        <v>0</v>
      </c>
      <c r="L15" s="88">
        <v>0</v>
      </c>
      <c r="M15" s="88" t="s">
        <v>97</v>
      </c>
      <c r="N15" s="88" t="s">
        <v>97</v>
      </c>
      <c r="O15" s="88" t="s">
        <v>97</v>
      </c>
      <c r="P15" s="88" t="s">
        <v>97</v>
      </c>
      <c r="Q15" s="85" t="s">
        <v>27</v>
      </c>
      <c r="R15" s="85" t="s">
        <v>228</v>
      </c>
      <c r="S15" s="85" t="s">
        <v>103</v>
      </c>
    </row>
    <row r="16" spans="1:19" s="1" customFormat="1" x14ac:dyDescent="0.2">
      <c r="A16" s="86"/>
      <c r="B16" s="86"/>
      <c r="C16" s="87"/>
      <c r="D16" s="115"/>
      <c r="E16" s="87"/>
      <c r="F16" s="98"/>
      <c r="G16" s="98"/>
      <c r="H16" s="98"/>
      <c r="I16" s="89"/>
      <c r="J16" s="89"/>
      <c r="K16" s="89"/>
      <c r="L16" s="89"/>
      <c r="M16" s="89"/>
      <c r="N16" s="89"/>
      <c r="O16" s="89"/>
      <c r="P16" s="89"/>
      <c r="Q16" s="87"/>
      <c r="R16" s="87"/>
      <c r="S16" s="87"/>
    </row>
    <row r="17" spans="1:21" s="1" customFormat="1" ht="270" x14ac:dyDescent="0.2">
      <c r="A17" s="86"/>
      <c r="B17" s="86"/>
      <c r="C17" s="32" t="s">
        <v>194</v>
      </c>
      <c r="D17" s="32" t="s">
        <v>13</v>
      </c>
      <c r="E17" s="32" t="s">
        <v>204</v>
      </c>
      <c r="F17" s="29" t="s">
        <v>192</v>
      </c>
      <c r="G17" s="29" t="s">
        <v>216</v>
      </c>
      <c r="H17" s="30">
        <v>46752</v>
      </c>
      <c r="I17" s="42" t="s">
        <v>97</v>
      </c>
      <c r="J17" s="42">
        <v>0</v>
      </c>
      <c r="K17" s="42">
        <v>0</v>
      </c>
      <c r="L17" s="42">
        <v>0</v>
      </c>
      <c r="M17" s="42" t="s">
        <v>97</v>
      </c>
      <c r="N17" s="42" t="s">
        <v>97</v>
      </c>
      <c r="O17" s="42" t="s">
        <v>97</v>
      </c>
      <c r="P17" s="42" t="s">
        <v>97</v>
      </c>
      <c r="Q17" s="32" t="s">
        <v>27</v>
      </c>
      <c r="R17" s="32" t="s">
        <v>13</v>
      </c>
      <c r="S17" s="32" t="s">
        <v>13</v>
      </c>
    </row>
    <row r="18" spans="1:21" s="1" customFormat="1" ht="135" x14ac:dyDescent="0.2">
      <c r="A18" s="86"/>
      <c r="B18" s="87"/>
      <c r="C18" s="32" t="s">
        <v>195</v>
      </c>
      <c r="D18" s="32" t="s">
        <v>13</v>
      </c>
      <c r="E18" s="32" t="s">
        <v>204</v>
      </c>
      <c r="F18" s="29" t="s">
        <v>193</v>
      </c>
      <c r="G18" s="29" t="s">
        <v>216</v>
      </c>
      <c r="H18" s="30">
        <v>46752</v>
      </c>
      <c r="I18" s="42" t="s">
        <v>97</v>
      </c>
      <c r="J18" s="42">
        <v>0</v>
      </c>
      <c r="K18" s="42">
        <v>0</v>
      </c>
      <c r="L18" s="42">
        <v>0</v>
      </c>
      <c r="M18" s="42" t="s">
        <v>97</v>
      </c>
      <c r="N18" s="42" t="s">
        <v>97</v>
      </c>
      <c r="O18" s="42" t="s">
        <v>97</v>
      </c>
      <c r="P18" s="42" t="s">
        <v>97</v>
      </c>
      <c r="Q18" s="32" t="s">
        <v>27</v>
      </c>
      <c r="R18" s="32" t="s">
        <v>13</v>
      </c>
      <c r="S18" s="32" t="s">
        <v>13</v>
      </c>
    </row>
    <row r="19" spans="1:21" x14ac:dyDescent="0.2">
      <c r="A19" s="86"/>
      <c r="B19" s="7"/>
      <c r="C19" s="84" t="s">
        <v>9</v>
      </c>
      <c r="D19" s="84"/>
      <c r="E19" s="84"/>
      <c r="F19" s="84"/>
      <c r="G19" s="35"/>
      <c r="H19" s="35"/>
      <c r="I19" s="17">
        <f>I8+I11+I12+I13</f>
        <v>10452814</v>
      </c>
      <c r="J19" s="17">
        <f>SUM(J7:J12)</f>
        <v>4566328.3149999995</v>
      </c>
      <c r="K19" s="17">
        <f>SUM(K7:K12)</f>
        <v>1324618.5595450001</v>
      </c>
      <c r="L19" s="17">
        <f>SUM(L7:L12)</f>
        <v>1405022.9061093815</v>
      </c>
      <c r="M19" s="17" t="s">
        <v>97</v>
      </c>
      <c r="N19" s="17" t="s">
        <v>97</v>
      </c>
      <c r="O19" s="17" t="s">
        <v>97</v>
      </c>
      <c r="P19" s="17" t="s">
        <v>97</v>
      </c>
      <c r="Q19" s="35"/>
      <c r="R19" s="35" t="s">
        <v>228</v>
      </c>
      <c r="S19" s="35"/>
    </row>
    <row r="20" spans="1:21" x14ac:dyDescent="0.2">
      <c r="A20" s="86"/>
      <c r="B20" s="7"/>
      <c r="C20" s="84" t="s">
        <v>10</v>
      </c>
      <c r="D20" s="84"/>
      <c r="E20" s="84"/>
      <c r="F20" s="84"/>
      <c r="G20" s="35"/>
      <c r="H20" s="35"/>
      <c r="I20" s="17">
        <v>0</v>
      </c>
      <c r="J20" s="17">
        <v>0</v>
      </c>
      <c r="K20" s="17">
        <v>0</v>
      </c>
      <c r="L20" s="17">
        <v>0</v>
      </c>
      <c r="M20" s="17" t="s">
        <v>97</v>
      </c>
      <c r="N20" s="17" t="s">
        <v>97</v>
      </c>
      <c r="O20" s="17" t="s">
        <v>97</v>
      </c>
      <c r="P20" s="17" t="s">
        <v>97</v>
      </c>
      <c r="Q20" s="35"/>
      <c r="R20" s="35" t="s">
        <v>228</v>
      </c>
      <c r="S20" s="35"/>
    </row>
    <row r="21" spans="1:21" ht="30" x14ac:dyDescent="0.2">
      <c r="A21" s="87"/>
      <c r="B21" s="7" t="s">
        <v>15</v>
      </c>
      <c r="C21" s="35"/>
      <c r="D21" s="35"/>
      <c r="E21" s="35"/>
      <c r="F21" s="35"/>
      <c r="G21" s="35"/>
      <c r="H21" s="35"/>
      <c r="I21" s="17">
        <f>I19</f>
        <v>10452814</v>
      </c>
      <c r="J21" s="17">
        <f>J19</f>
        <v>4566328.3149999995</v>
      </c>
      <c r="K21" s="17">
        <f>K19</f>
        <v>1324618.5595450001</v>
      </c>
      <c r="L21" s="17">
        <f>L19</f>
        <v>1405022.9061093815</v>
      </c>
      <c r="M21" s="17" t="s">
        <v>97</v>
      </c>
      <c r="N21" s="17" t="s">
        <v>97</v>
      </c>
      <c r="O21" s="17" t="s">
        <v>97</v>
      </c>
      <c r="P21" s="17" t="s">
        <v>97</v>
      </c>
      <c r="Q21" s="35"/>
      <c r="R21" s="35" t="s">
        <v>228</v>
      </c>
      <c r="S21" s="35"/>
    </row>
    <row r="22" spans="1:21" ht="77.25" customHeight="1" x14ac:dyDescent="0.2">
      <c r="A22" s="86">
        <v>2</v>
      </c>
      <c r="B22" s="86" t="s">
        <v>237</v>
      </c>
      <c r="C22" s="35" t="s">
        <v>131</v>
      </c>
      <c r="D22" s="35" t="s">
        <v>13</v>
      </c>
      <c r="E22" s="35" t="s">
        <v>211</v>
      </c>
      <c r="F22" s="35" t="s">
        <v>132</v>
      </c>
      <c r="G22" s="35" t="s">
        <v>205</v>
      </c>
      <c r="H22" s="35" t="s">
        <v>189</v>
      </c>
      <c r="I22" s="6">
        <v>51302</v>
      </c>
      <c r="J22" s="6">
        <v>55524</v>
      </c>
      <c r="K22" s="6">
        <v>59022</v>
      </c>
      <c r="L22" s="6">
        <v>62605</v>
      </c>
      <c r="M22" s="6" t="s">
        <v>97</v>
      </c>
      <c r="N22" s="6" t="s">
        <v>97</v>
      </c>
      <c r="O22" s="6" t="s">
        <v>97</v>
      </c>
      <c r="P22" s="6" t="s">
        <v>97</v>
      </c>
      <c r="Q22" s="35" t="s">
        <v>27</v>
      </c>
      <c r="R22" s="35" t="s">
        <v>228</v>
      </c>
      <c r="S22" s="35" t="s">
        <v>12</v>
      </c>
    </row>
    <row r="23" spans="1:21" ht="77.25" customHeight="1" x14ac:dyDescent="0.2">
      <c r="A23" s="86"/>
      <c r="B23" s="86"/>
      <c r="C23" s="35" t="s">
        <v>131</v>
      </c>
      <c r="D23" s="35" t="s">
        <v>13</v>
      </c>
      <c r="E23" s="35" t="s">
        <v>212</v>
      </c>
      <c r="F23" s="35" t="s">
        <v>133</v>
      </c>
      <c r="G23" s="35" t="s">
        <v>205</v>
      </c>
      <c r="H23" s="35" t="s">
        <v>189</v>
      </c>
      <c r="I23" s="6">
        <v>105439</v>
      </c>
      <c r="J23" s="6">
        <v>114117</v>
      </c>
      <c r="K23" s="6">
        <v>121306</v>
      </c>
      <c r="L23" s="6">
        <v>128669</v>
      </c>
      <c r="M23" s="6" t="s">
        <v>97</v>
      </c>
      <c r="N23" s="6" t="s">
        <v>97</v>
      </c>
      <c r="O23" s="6" t="s">
        <v>97</v>
      </c>
      <c r="P23" s="6" t="s">
        <v>97</v>
      </c>
      <c r="Q23" s="35" t="s">
        <v>27</v>
      </c>
      <c r="R23" s="35" t="s">
        <v>228</v>
      </c>
      <c r="S23" s="35" t="s">
        <v>12</v>
      </c>
    </row>
    <row r="24" spans="1:21" ht="69.75" customHeight="1" x14ac:dyDescent="0.2">
      <c r="A24" s="86"/>
      <c r="B24" s="86"/>
      <c r="C24" s="35" t="s">
        <v>131</v>
      </c>
      <c r="D24" s="35" t="s">
        <v>13</v>
      </c>
      <c r="E24" s="35" t="s">
        <v>213</v>
      </c>
      <c r="F24" s="35" t="s">
        <v>230</v>
      </c>
      <c r="G24" s="35" t="s">
        <v>205</v>
      </c>
      <c r="H24" s="35" t="s">
        <v>189</v>
      </c>
      <c r="I24" s="6" t="s">
        <v>97</v>
      </c>
      <c r="J24" s="6">
        <v>0</v>
      </c>
      <c r="K24" s="6">
        <v>0</v>
      </c>
      <c r="L24" s="6">
        <v>0</v>
      </c>
      <c r="M24" s="6" t="s">
        <v>97</v>
      </c>
      <c r="N24" s="6" t="s">
        <v>97</v>
      </c>
      <c r="O24" s="6" t="s">
        <v>97</v>
      </c>
      <c r="P24" s="6" t="s">
        <v>97</v>
      </c>
      <c r="Q24" s="35" t="s">
        <v>27</v>
      </c>
      <c r="R24" s="35" t="s">
        <v>13</v>
      </c>
      <c r="S24" s="16" t="s">
        <v>13</v>
      </c>
    </row>
    <row r="25" spans="1:21" ht="108" customHeight="1" x14ac:dyDescent="0.2">
      <c r="A25" s="86"/>
      <c r="B25" s="86"/>
      <c r="C25" s="35" t="s">
        <v>28</v>
      </c>
      <c r="D25" s="14" t="s">
        <v>96</v>
      </c>
      <c r="E25" s="35" t="s">
        <v>143</v>
      </c>
      <c r="F25" s="35" t="s">
        <v>134</v>
      </c>
      <c r="G25" s="35" t="s">
        <v>206</v>
      </c>
      <c r="H25" s="43">
        <v>45291</v>
      </c>
      <c r="I25" s="5">
        <v>0</v>
      </c>
      <c r="J25" s="5" t="s">
        <v>97</v>
      </c>
      <c r="K25" s="6" t="s">
        <v>97</v>
      </c>
      <c r="L25" s="6" t="s">
        <v>97</v>
      </c>
      <c r="M25" s="6" t="s">
        <v>97</v>
      </c>
      <c r="N25" s="6" t="s">
        <v>97</v>
      </c>
      <c r="O25" s="6" t="s">
        <v>97</v>
      </c>
      <c r="P25" s="6" t="s">
        <v>97</v>
      </c>
      <c r="Q25" s="35" t="s">
        <v>27</v>
      </c>
      <c r="R25" s="35" t="s">
        <v>228</v>
      </c>
      <c r="S25" s="35" t="s">
        <v>183</v>
      </c>
    </row>
    <row r="26" spans="1:21" ht="80.25" customHeight="1" x14ac:dyDescent="0.2">
      <c r="A26" s="86"/>
      <c r="B26" s="86"/>
      <c r="C26" s="35" t="s">
        <v>29</v>
      </c>
      <c r="D26" s="35" t="s">
        <v>13</v>
      </c>
      <c r="E26" s="35" t="s">
        <v>143</v>
      </c>
      <c r="F26" s="35" t="s">
        <v>231</v>
      </c>
      <c r="G26" s="35" t="s">
        <v>206</v>
      </c>
      <c r="H26" s="43">
        <v>45291</v>
      </c>
      <c r="I26" s="5">
        <v>0</v>
      </c>
      <c r="J26" s="5" t="s">
        <v>97</v>
      </c>
      <c r="K26" s="6" t="s">
        <v>97</v>
      </c>
      <c r="L26" s="6" t="s">
        <v>97</v>
      </c>
      <c r="M26" s="6" t="s">
        <v>97</v>
      </c>
      <c r="N26" s="6" t="s">
        <v>97</v>
      </c>
      <c r="O26" s="6" t="s">
        <v>97</v>
      </c>
      <c r="P26" s="6" t="s">
        <v>97</v>
      </c>
      <c r="Q26" s="35" t="s">
        <v>27</v>
      </c>
      <c r="R26" s="35" t="s">
        <v>228</v>
      </c>
      <c r="S26" s="35" t="s">
        <v>183</v>
      </c>
    </row>
    <row r="27" spans="1:21" ht="105" x14ac:dyDescent="0.2">
      <c r="A27" s="86"/>
      <c r="B27" s="86"/>
      <c r="C27" s="35" t="s">
        <v>161</v>
      </c>
      <c r="D27" s="35" t="s">
        <v>16</v>
      </c>
      <c r="E27" s="35" t="s">
        <v>144</v>
      </c>
      <c r="F27" s="35" t="s">
        <v>232</v>
      </c>
      <c r="G27" s="35" t="s">
        <v>188</v>
      </c>
      <c r="H27" s="35" t="s">
        <v>189</v>
      </c>
      <c r="I27" s="6">
        <v>13297</v>
      </c>
      <c r="J27" s="6">
        <v>14391.3431</v>
      </c>
      <c r="K27" s="6">
        <v>0</v>
      </c>
      <c r="L27" s="5">
        <v>0</v>
      </c>
      <c r="M27" s="6" t="s">
        <v>97</v>
      </c>
      <c r="N27" s="6" t="s">
        <v>97</v>
      </c>
      <c r="O27" s="6" t="s">
        <v>97</v>
      </c>
      <c r="P27" s="6" t="s">
        <v>97</v>
      </c>
      <c r="Q27" s="35" t="s">
        <v>27</v>
      </c>
      <c r="R27" s="35" t="s">
        <v>228</v>
      </c>
      <c r="S27" s="16" t="s">
        <v>22</v>
      </c>
      <c r="U27" s="10"/>
    </row>
    <row r="28" spans="1:21" ht="90" x14ac:dyDescent="0.2">
      <c r="A28" s="86"/>
      <c r="B28" s="86"/>
      <c r="C28" s="35" t="s">
        <v>30</v>
      </c>
      <c r="D28" s="35" t="s">
        <v>17</v>
      </c>
      <c r="E28" s="35" t="s">
        <v>145</v>
      </c>
      <c r="F28" s="35" t="s">
        <v>233</v>
      </c>
      <c r="G28" s="35" t="s">
        <v>188</v>
      </c>
      <c r="H28" s="35" t="s">
        <v>189</v>
      </c>
      <c r="I28" s="6">
        <v>465200</v>
      </c>
      <c r="J28" s="6">
        <v>503485.96</v>
      </c>
      <c r="K28" s="6">
        <v>535205.57548</v>
      </c>
      <c r="L28" s="5">
        <v>567692.553911636</v>
      </c>
      <c r="M28" s="6" t="s">
        <v>97</v>
      </c>
      <c r="N28" s="6" t="s">
        <v>97</v>
      </c>
      <c r="O28" s="6" t="s">
        <v>97</v>
      </c>
      <c r="P28" s="6" t="s">
        <v>97</v>
      </c>
      <c r="Q28" s="35" t="s">
        <v>27</v>
      </c>
      <c r="R28" s="35" t="s">
        <v>228</v>
      </c>
      <c r="S28" s="16" t="s">
        <v>22</v>
      </c>
    </row>
    <row r="29" spans="1:21" ht="165" x14ac:dyDescent="0.2">
      <c r="A29" s="86"/>
      <c r="B29" s="86"/>
      <c r="C29" s="35" t="s">
        <v>135</v>
      </c>
      <c r="D29" s="35" t="s">
        <v>23</v>
      </c>
      <c r="E29" s="35" t="s">
        <v>148</v>
      </c>
      <c r="F29" s="35" t="s">
        <v>234</v>
      </c>
      <c r="G29" s="35" t="s">
        <v>188</v>
      </c>
      <c r="H29" s="35" t="s">
        <v>189</v>
      </c>
      <c r="I29" s="6">
        <v>0</v>
      </c>
      <c r="J29" s="6">
        <v>0</v>
      </c>
      <c r="K29" s="6">
        <v>0</v>
      </c>
      <c r="L29" s="6">
        <v>0</v>
      </c>
      <c r="M29" s="6" t="s">
        <v>97</v>
      </c>
      <c r="N29" s="6" t="s">
        <v>97</v>
      </c>
      <c r="O29" s="6" t="s">
        <v>97</v>
      </c>
      <c r="P29" s="6" t="s">
        <v>97</v>
      </c>
      <c r="Q29" s="35" t="s">
        <v>27</v>
      </c>
      <c r="R29" s="35" t="s">
        <v>13</v>
      </c>
      <c r="S29" s="16" t="s">
        <v>13</v>
      </c>
    </row>
    <row r="30" spans="1:21" ht="150" x14ac:dyDescent="0.2">
      <c r="A30" s="86"/>
      <c r="B30" s="86"/>
      <c r="C30" s="35" t="s">
        <v>136</v>
      </c>
      <c r="D30" s="35" t="s">
        <v>13</v>
      </c>
      <c r="E30" s="35" t="s">
        <v>146</v>
      </c>
      <c r="F30" s="35" t="s">
        <v>235</v>
      </c>
      <c r="G30" s="35" t="s">
        <v>188</v>
      </c>
      <c r="H30" s="35" t="s">
        <v>189</v>
      </c>
      <c r="I30" s="6">
        <v>0</v>
      </c>
      <c r="J30" s="6">
        <v>0</v>
      </c>
      <c r="K30" s="6">
        <v>0</v>
      </c>
      <c r="L30" s="6">
        <v>0</v>
      </c>
      <c r="M30" s="6" t="s">
        <v>97</v>
      </c>
      <c r="N30" s="6" t="s">
        <v>97</v>
      </c>
      <c r="O30" s="6" t="s">
        <v>97</v>
      </c>
      <c r="P30" s="6" t="s">
        <v>97</v>
      </c>
      <c r="Q30" s="35" t="s">
        <v>27</v>
      </c>
      <c r="R30" s="35" t="s">
        <v>13</v>
      </c>
      <c r="S30" s="16" t="s">
        <v>13</v>
      </c>
    </row>
    <row r="31" spans="1:21" ht="135" x14ac:dyDescent="0.2">
      <c r="A31" s="86"/>
      <c r="B31" s="86"/>
      <c r="C31" s="15" t="s">
        <v>124</v>
      </c>
      <c r="D31" s="35" t="s">
        <v>222</v>
      </c>
      <c r="E31" s="35" t="s">
        <v>99</v>
      </c>
      <c r="F31" s="35" t="s">
        <v>236</v>
      </c>
      <c r="G31" s="35" t="s">
        <v>188</v>
      </c>
      <c r="H31" s="35" t="s">
        <v>190</v>
      </c>
      <c r="I31" s="5">
        <v>17972</v>
      </c>
      <c r="J31" s="6">
        <v>19451.095600000001</v>
      </c>
      <c r="K31" s="6">
        <v>20676.514622800001</v>
      </c>
      <c r="L31" s="5">
        <v>21931.579060403961</v>
      </c>
      <c r="M31" s="6" t="s">
        <v>97</v>
      </c>
      <c r="N31" s="6" t="s">
        <v>97</v>
      </c>
      <c r="O31" s="6" t="s">
        <v>97</v>
      </c>
      <c r="P31" s="6" t="s">
        <v>97</v>
      </c>
      <c r="Q31" s="35" t="s">
        <v>27</v>
      </c>
      <c r="R31" s="35" t="s">
        <v>228</v>
      </c>
      <c r="S31" s="16" t="s">
        <v>22</v>
      </c>
    </row>
    <row r="32" spans="1:21" ht="100.5" customHeight="1" x14ac:dyDescent="0.2">
      <c r="A32" s="86"/>
      <c r="B32" s="86"/>
      <c r="C32" s="35" t="s">
        <v>169</v>
      </c>
      <c r="D32" s="14" t="s">
        <v>24</v>
      </c>
      <c r="E32" s="35" t="s">
        <v>147</v>
      </c>
      <c r="F32" s="35" t="s">
        <v>137</v>
      </c>
      <c r="G32" s="35" t="s">
        <v>188</v>
      </c>
      <c r="H32" s="35" t="s">
        <v>190</v>
      </c>
      <c r="I32" s="6">
        <v>485568</v>
      </c>
      <c r="J32" s="6">
        <v>525530.24640000006</v>
      </c>
      <c r="K32" s="6">
        <v>558638.6519232</v>
      </c>
      <c r="L32" s="5">
        <v>592548.01809493825</v>
      </c>
      <c r="M32" s="6" t="s">
        <v>97</v>
      </c>
      <c r="N32" s="6" t="s">
        <v>97</v>
      </c>
      <c r="O32" s="6" t="s">
        <v>97</v>
      </c>
      <c r="P32" s="6" t="s">
        <v>97</v>
      </c>
      <c r="Q32" s="35" t="s">
        <v>27</v>
      </c>
      <c r="R32" s="35" t="s">
        <v>228</v>
      </c>
      <c r="S32" s="16" t="s">
        <v>12</v>
      </c>
    </row>
    <row r="33" spans="1:21" ht="150" x14ac:dyDescent="0.2">
      <c r="A33" s="86"/>
      <c r="B33" s="86"/>
      <c r="C33" s="35" t="s">
        <v>170</v>
      </c>
      <c r="D33" s="35" t="s">
        <v>23</v>
      </c>
      <c r="E33" s="35" t="s">
        <v>214</v>
      </c>
      <c r="F33" s="35" t="s">
        <v>138</v>
      </c>
      <c r="G33" s="35" t="s">
        <v>188</v>
      </c>
      <c r="H33" s="35" t="s">
        <v>190</v>
      </c>
      <c r="I33" s="24">
        <v>165291</v>
      </c>
      <c r="J33" s="6">
        <v>178894.44930000001</v>
      </c>
      <c r="K33" s="6">
        <v>190164.79960589999</v>
      </c>
      <c r="L33" s="5">
        <v>201707.80294197812</v>
      </c>
      <c r="M33" s="6" t="s">
        <v>97</v>
      </c>
      <c r="N33" s="6" t="s">
        <v>97</v>
      </c>
      <c r="O33" s="6" t="s">
        <v>97</v>
      </c>
      <c r="P33" s="6" t="s">
        <v>97</v>
      </c>
      <c r="Q33" s="35" t="s">
        <v>27</v>
      </c>
      <c r="R33" s="35" t="s">
        <v>228</v>
      </c>
      <c r="S33" s="16" t="s">
        <v>12</v>
      </c>
    </row>
    <row r="34" spans="1:21" ht="195" x14ac:dyDescent="0.2">
      <c r="A34" s="86"/>
      <c r="B34" s="86"/>
      <c r="C34" s="35" t="s">
        <v>171</v>
      </c>
      <c r="D34" s="35" t="s">
        <v>23</v>
      </c>
      <c r="E34" s="35" t="s">
        <v>215</v>
      </c>
      <c r="F34" s="35" t="s">
        <v>139</v>
      </c>
      <c r="G34" s="35" t="s">
        <v>188</v>
      </c>
      <c r="H34" s="35" t="s">
        <v>190</v>
      </c>
      <c r="I34" s="6">
        <v>0</v>
      </c>
      <c r="J34" s="6">
        <v>0</v>
      </c>
      <c r="K34" s="6">
        <v>0</v>
      </c>
      <c r="L34" s="6">
        <v>0</v>
      </c>
      <c r="M34" s="6" t="s">
        <v>97</v>
      </c>
      <c r="N34" s="6" t="s">
        <v>97</v>
      </c>
      <c r="O34" s="6" t="s">
        <v>97</v>
      </c>
      <c r="P34" s="6" t="s">
        <v>97</v>
      </c>
      <c r="Q34" s="35" t="s">
        <v>27</v>
      </c>
      <c r="R34" s="35" t="s">
        <v>13</v>
      </c>
      <c r="S34" s="16" t="s">
        <v>13</v>
      </c>
    </row>
    <row r="35" spans="1:21" ht="90" x14ac:dyDescent="0.2">
      <c r="A35" s="86"/>
      <c r="B35" s="86"/>
      <c r="C35" s="35" t="s">
        <v>209</v>
      </c>
      <c r="D35" s="35" t="s">
        <v>208</v>
      </c>
      <c r="E35" s="35" t="s">
        <v>99</v>
      </c>
      <c r="F35" s="35" t="s">
        <v>184</v>
      </c>
      <c r="G35" s="35" t="s">
        <v>205</v>
      </c>
      <c r="H35" s="35" t="s">
        <v>189</v>
      </c>
      <c r="I35" s="6" t="s">
        <v>97</v>
      </c>
      <c r="J35" s="6">
        <v>0</v>
      </c>
      <c r="K35" s="6">
        <v>0</v>
      </c>
      <c r="L35" s="6">
        <v>0</v>
      </c>
      <c r="M35" s="6" t="s">
        <v>97</v>
      </c>
      <c r="N35" s="6" t="s">
        <v>97</v>
      </c>
      <c r="O35" s="6" t="s">
        <v>97</v>
      </c>
      <c r="P35" s="6" t="s">
        <v>97</v>
      </c>
      <c r="Q35" s="35" t="s">
        <v>27</v>
      </c>
      <c r="R35" s="35" t="s">
        <v>13</v>
      </c>
      <c r="S35" s="16" t="s">
        <v>13</v>
      </c>
    </row>
    <row r="36" spans="1:21" ht="105" x14ac:dyDescent="0.2">
      <c r="A36" s="86"/>
      <c r="B36" s="87"/>
      <c r="C36" s="35" t="s">
        <v>210</v>
      </c>
      <c r="D36" s="35" t="s">
        <v>13</v>
      </c>
      <c r="E36" s="35" t="s">
        <v>99</v>
      </c>
      <c r="F36" s="35" t="s">
        <v>185</v>
      </c>
      <c r="G36" s="35" t="s">
        <v>207</v>
      </c>
      <c r="H36" s="35" t="s">
        <v>189</v>
      </c>
      <c r="I36" s="6" t="s">
        <v>97</v>
      </c>
      <c r="J36" s="6">
        <v>0</v>
      </c>
      <c r="K36" s="6">
        <v>0</v>
      </c>
      <c r="L36" s="6">
        <v>0</v>
      </c>
      <c r="M36" s="6" t="s">
        <v>97</v>
      </c>
      <c r="N36" s="6" t="s">
        <v>97</v>
      </c>
      <c r="O36" s="6" t="s">
        <v>97</v>
      </c>
      <c r="P36" s="6" t="s">
        <v>97</v>
      </c>
      <c r="Q36" s="35" t="s">
        <v>27</v>
      </c>
      <c r="R36" s="35" t="s">
        <v>13</v>
      </c>
      <c r="S36" s="16" t="s">
        <v>13</v>
      </c>
    </row>
    <row r="37" spans="1:21" x14ac:dyDescent="0.2">
      <c r="A37" s="86"/>
      <c r="B37" s="7"/>
      <c r="C37" s="84" t="s">
        <v>9</v>
      </c>
      <c r="D37" s="84"/>
      <c r="E37" s="84"/>
      <c r="F37" s="84"/>
      <c r="G37" s="35"/>
      <c r="H37" s="35"/>
      <c r="I37" s="17">
        <f>SUM(I22:I33)</f>
        <v>1304069</v>
      </c>
      <c r="J37" s="17">
        <f>SUM(J22:J33)</f>
        <v>1411394.0944000001</v>
      </c>
      <c r="K37" s="17">
        <f>SUM(K22:K33)</f>
        <v>1485013.5416319</v>
      </c>
      <c r="L37" s="17">
        <f>SUM(L22:L33)</f>
        <v>1575153.9540089564</v>
      </c>
      <c r="M37" s="17" t="s">
        <v>97</v>
      </c>
      <c r="N37" s="17" t="s">
        <v>97</v>
      </c>
      <c r="O37" s="17" t="s">
        <v>97</v>
      </c>
      <c r="P37" s="17" t="s">
        <v>97</v>
      </c>
      <c r="Q37" s="35"/>
      <c r="R37" s="35" t="s">
        <v>228</v>
      </c>
      <c r="S37" s="35"/>
    </row>
    <row r="38" spans="1:21" ht="30" x14ac:dyDescent="0.2">
      <c r="A38" s="87"/>
      <c r="B38" s="7" t="s">
        <v>19</v>
      </c>
      <c r="C38" s="35"/>
      <c r="D38" s="35"/>
      <c r="E38" s="35"/>
      <c r="F38" s="35"/>
      <c r="G38" s="35"/>
      <c r="H38" s="35"/>
      <c r="I38" s="17">
        <f>I37</f>
        <v>1304069</v>
      </c>
      <c r="J38" s="17">
        <f>J37</f>
        <v>1411394.0944000001</v>
      </c>
      <c r="K38" s="17">
        <f>K37</f>
        <v>1485013.5416319</v>
      </c>
      <c r="L38" s="17">
        <f>L37</f>
        <v>1575153.9540089564</v>
      </c>
      <c r="M38" s="17" t="s">
        <v>97</v>
      </c>
      <c r="N38" s="17" t="s">
        <v>97</v>
      </c>
      <c r="O38" s="17" t="s">
        <v>97</v>
      </c>
      <c r="P38" s="17" t="s">
        <v>97</v>
      </c>
      <c r="Q38" s="35"/>
      <c r="R38" s="35" t="s">
        <v>228</v>
      </c>
      <c r="S38" s="35"/>
    </row>
    <row r="39" spans="1:21" ht="87.75" customHeight="1" x14ac:dyDescent="0.2">
      <c r="A39" s="84">
        <v>3</v>
      </c>
      <c r="B39" s="85" t="s">
        <v>0</v>
      </c>
      <c r="C39" s="35" t="s">
        <v>162</v>
      </c>
      <c r="D39" s="35" t="s">
        <v>18</v>
      </c>
      <c r="E39" s="35" t="s">
        <v>102</v>
      </c>
      <c r="F39" s="35" t="s">
        <v>41</v>
      </c>
      <c r="G39" s="35" t="s">
        <v>205</v>
      </c>
      <c r="H39" s="35" t="s">
        <v>189</v>
      </c>
      <c r="I39" s="17">
        <v>1</v>
      </c>
      <c r="J39" s="17">
        <v>1</v>
      </c>
      <c r="K39" s="17">
        <v>1</v>
      </c>
      <c r="L39" s="17">
        <v>1</v>
      </c>
      <c r="M39" s="6" t="s">
        <v>97</v>
      </c>
      <c r="N39" s="6" t="s">
        <v>97</v>
      </c>
      <c r="O39" s="6" t="s">
        <v>97</v>
      </c>
      <c r="P39" s="6" t="s">
        <v>97</v>
      </c>
      <c r="Q39" s="35" t="s">
        <v>27</v>
      </c>
      <c r="R39" s="35" t="s">
        <v>228</v>
      </c>
      <c r="S39" s="35" t="s">
        <v>12</v>
      </c>
    </row>
    <row r="40" spans="1:21" x14ac:dyDescent="0.2">
      <c r="A40" s="84"/>
      <c r="B40" s="86"/>
      <c r="C40" s="84" t="s">
        <v>9</v>
      </c>
      <c r="D40" s="84"/>
      <c r="E40" s="84"/>
      <c r="F40" s="84"/>
      <c r="G40" s="35"/>
      <c r="H40" s="35"/>
      <c r="I40" s="17">
        <f>I39</f>
        <v>1</v>
      </c>
      <c r="J40" s="17">
        <f>J39</f>
        <v>1</v>
      </c>
      <c r="K40" s="17">
        <f>K39</f>
        <v>1</v>
      </c>
      <c r="L40" s="17">
        <f>L39</f>
        <v>1</v>
      </c>
      <c r="M40" s="6" t="s">
        <v>97</v>
      </c>
      <c r="N40" s="6" t="s">
        <v>97</v>
      </c>
      <c r="O40" s="6" t="s">
        <v>97</v>
      </c>
      <c r="P40" s="6" t="s">
        <v>97</v>
      </c>
      <c r="Q40" s="35"/>
      <c r="R40" s="35" t="s">
        <v>228</v>
      </c>
      <c r="S40" s="35"/>
    </row>
    <row r="41" spans="1:21" ht="135" x14ac:dyDescent="0.2">
      <c r="A41" s="84"/>
      <c r="B41" s="86"/>
      <c r="C41" s="35" t="s">
        <v>31</v>
      </c>
      <c r="D41" s="35" t="s">
        <v>13</v>
      </c>
      <c r="E41" s="35" t="s">
        <v>99</v>
      </c>
      <c r="F41" s="35" t="s">
        <v>42</v>
      </c>
      <c r="G41" s="35" t="s">
        <v>205</v>
      </c>
      <c r="H41" s="35" t="s">
        <v>189</v>
      </c>
      <c r="I41" s="24">
        <v>4</v>
      </c>
      <c r="J41" s="24">
        <v>4</v>
      </c>
      <c r="K41" s="24">
        <v>4</v>
      </c>
      <c r="L41" s="24">
        <v>4</v>
      </c>
      <c r="M41" s="6" t="s">
        <v>97</v>
      </c>
      <c r="N41" s="6" t="s">
        <v>97</v>
      </c>
      <c r="O41" s="6" t="s">
        <v>97</v>
      </c>
      <c r="P41" s="6" t="s">
        <v>97</v>
      </c>
      <c r="Q41" s="35" t="s">
        <v>27</v>
      </c>
      <c r="R41" s="35" t="s">
        <v>228</v>
      </c>
      <c r="S41" s="35" t="s">
        <v>12</v>
      </c>
      <c r="U41" s="10"/>
    </row>
    <row r="42" spans="1:21" ht="240" x14ac:dyDescent="0.2">
      <c r="A42" s="84"/>
      <c r="B42" s="86"/>
      <c r="C42" s="35" t="s">
        <v>32</v>
      </c>
      <c r="D42" s="35" t="s">
        <v>13</v>
      </c>
      <c r="E42" s="35" t="s">
        <v>102</v>
      </c>
      <c r="F42" s="35" t="s">
        <v>37</v>
      </c>
      <c r="G42" s="35" t="s">
        <v>205</v>
      </c>
      <c r="H42" s="35" t="s">
        <v>189</v>
      </c>
      <c r="I42" s="24">
        <v>17460</v>
      </c>
      <c r="J42" s="24">
        <v>17460</v>
      </c>
      <c r="K42" s="24">
        <v>17460</v>
      </c>
      <c r="L42" s="24">
        <v>17460</v>
      </c>
      <c r="M42" s="6" t="s">
        <v>97</v>
      </c>
      <c r="N42" s="6" t="s">
        <v>97</v>
      </c>
      <c r="O42" s="6" t="s">
        <v>97</v>
      </c>
      <c r="P42" s="6" t="s">
        <v>97</v>
      </c>
      <c r="Q42" s="35" t="s">
        <v>27</v>
      </c>
      <c r="R42" s="35" t="s">
        <v>228</v>
      </c>
      <c r="S42" s="35" t="s">
        <v>12</v>
      </c>
    </row>
    <row r="43" spans="1:21" ht="90" x14ac:dyDescent="0.2">
      <c r="A43" s="84"/>
      <c r="B43" s="86"/>
      <c r="C43" s="35" t="s">
        <v>98</v>
      </c>
      <c r="D43" s="35" t="s">
        <v>13</v>
      </c>
      <c r="E43" s="35" t="s">
        <v>99</v>
      </c>
      <c r="F43" s="35" t="s">
        <v>100</v>
      </c>
      <c r="G43" s="35" t="s">
        <v>205</v>
      </c>
      <c r="H43" s="35" t="s">
        <v>189</v>
      </c>
      <c r="I43" s="6">
        <v>382</v>
      </c>
      <c r="J43" s="6">
        <v>382</v>
      </c>
      <c r="K43" s="6">
        <v>382</v>
      </c>
      <c r="L43" s="6">
        <v>382</v>
      </c>
      <c r="M43" s="6" t="s">
        <v>97</v>
      </c>
      <c r="N43" s="6" t="s">
        <v>97</v>
      </c>
      <c r="O43" s="6" t="s">
        <v>97</v>
      </c>
      <c r="P43" s="6" t="s">
        <v>97</v>
      </c>
      <c r="Q43" s="35" t="s">
        <v>27</v>
      </c>
      <c r="R43" s="35" t="s">
        <v>228</v>
      </c>
      <c r="S43" s="35" t="s">
        <v>12</v>
      </c>
    </row>
    <row r="44" spans="1:21" s="13" customFormat="1" ht="90" x14ac:dyDescent="0.2">
      <c r="A44" s="84"/>
      <c r="B44" s="87"/>
      <c r="C44" s="35" t="s">
        <v>239</v>
      </c>
      <c r="D44" s="35" t="s">
        <v>13</v>
      </c>
      <c r="E44" s="35" t="s">
        <v>99</v>
      </c>
      <c r="F44" s="35" t="s">
        <v>157</v>
      </c>
      <c r="G44" s="35" t="s">
        <v>216</v>
      </c>
      <c r="H44" s="43">
        <v>44926</v>
      </c>
      <c r="I44" s="6">
        <v>0</v>
      </c>
      <c r="J44" s="6">
        <v>0</v>
      </c>
      <c r="K44" s="6" t="s">
        <v>97</v>
      </c>
      <c r="L44" s="6" t="s">
        <v>97</v>
      </c>
      <c r="M44" s="6" t="s">
        <v>97</v>
      </c>
      <c r="N44" s="6" t="s">
        <v>97</v>
      </c>
      <c r="O44" s="6" t="s">
        <v>97</v>
      </c>
      <c r="P44" s="6" t="s">
        <v>97</v>
      </c>
      <c r="Q44" s="35" t="s">
        <v>27</v>
      </c>
      <c r="R44" s="35" t="s">
        <v>228</v>
      </c>
      <c r="S44" s="35" t="s">
        <v>103</v>
      </c>
    </row>
    <row r="45" spans="1:21" x14ac:dyDescent="0.2">
      <c r="A45" s="84"/>
      <c r="B45" s="7"/>
      <c r="C45" s="35" t="s">
        <v>10</v>
      </c>
      <c r="D45" s="35"/>
      <c r="E45" s="35"/>
      <c r="F45" s="35"/>
      <c r="G45" s="35"/>
      <c r="H45" s="35"/>
      <c r="I45" s="17">
        <f>I41+I42+I43</f>
        <v>17846</v>
      </c>
      <c r="J45" s="17">
        <f>J41+J42+J43</f>
        <v>17846</v>
      </c>
      <c r="K45" s="17">
        <f>K41+K42+K43</f>
        <v>17846</v>
      </c>
      <c r="L45" s="17">
        <f>L41+L42+L43</f>
        <v>17846</v>
      </c>
      <c r="M45" s="17" t="s">
        <v>97</v>
      </c>
      <c r="N45" s="17" t="s">
        <v>97</v>
      </c>
      <c r="O45" s="17" t="s">
        <v>97</v>
      </c>
      <c r="P45" s="17" t="s">
        <v>97</v>
      </c>
      <c r="Q45" s="35"/>
      <c r="R45" s="35" t="s">
        <v>228</v>
      </c>
      <c r="S45" s="35"/>
    </row>
    <row r="46" spans="1:21" x14ac:dyDescent="0.2">
      <c r="A46" s="84"/>
      <c r="B46" s="7" t="s">
        <v>14</v>
      </c>
      <c r="C46" s="35"/>
      <c r="D46" s="35"/>
      <c r="E46" s="35"/>
      <c r="F46" s="35"/>
      <c r="G46" s="35"/>
      <c r="H46" s="35"/>
      <c r="I46" s="17">
        <f>I40+I45</f>
        <v>17847</v>
      </c>
      <c r="J46" s="17">
        <f>J40+J45</f>
        <v>17847</v>
      </c>
      <c r="K46" s="17">
        <f>K40+K45</f>
        <v>17847</v>
      </c>
      <c r="L46" s="17">
        <f>L40+L45</f>
        <v>17847</v>
      </c>
      <c r="M46" s="17" t="s">
        <v>97</v>
      </c>
      <c r="N46" s="17" t="s">
        <v>97</v>
      </c>
      <c r="O46" s="17" t="s">
        <v>97</v>
      </c>
      <c r="P46" s="17" t="s">
        <v>97</v>
      </c>
      <c r="Q46" s="35"/>
      <c r="R46" s="35" t="s">
        <v>228</v>
      </c>
      <c r="S46" s="35"/>
    </row>
    <row r="47" spans="1:21" x14ac:dyDescent="0.2">
      <c r="A47" s="35"/>
      <c r="B47" s="44"/>
      <c r="C47" s="35"/>
      <c r="D47" s="35"/>
      <c r="E47" s="35"/>
      <c r="F47" s="35"/>
      <c r="G47" s="35"/>
      <c r="H47" s="35"/>
      <c r="I47" s="17"/>
      <c r="J47" s="17"/>
      <c r="K47" s="17"/>
      <c r="L47" s="17"/>
      <c r="M47" s="17"/>
      <c r="N47" s="17"/>
      <c r="O47" s="17"/>
      <c r="P47" s="17"/>
      <c r="Q47" s="35"/>
      <c r="R47" s="35"/>
      <c r="S47" s="35"/>
    </row>
    <row r="48" spans="1:21" ht="140.25" customHeight="1" x14ac:dyDescent="0.2">
      <c r="A48" s="84">
        <v>4</v>
      </c>
      <c r="B48" s="85" t="s">
        <v>4</v>
      </c>
      <c r="C48" s="35" t="s">
        <v>163</v>
      </c>
      <c r="D48" s="35" t="s">
        <v>153</v>
      </c>
      <c r="E48" s="35" t="s">
        <v>218</v>
      </c>
      <c r="F48" s="15" t="s">
        <v>38</v>
      </c>
      <c r="G48" s="15" t="s">
        <v>205</v>
      </c>
      <c r="H48" s="15" t="s">
        <v>189</v>
      </c>
      <c r="I48" s="6">
        <v>9019</v>
      </c>
      <c r="J48" s="6">
        <v>9019</v>
      </c>
      <c r="K48" s="6">
        <v>9019</v>
      </c>
      <c r="L48" s="6">
        <v>9019</v>
      </c>
      <c r="M48" s="6"/>
      <c r="N48" s="6" t="s">
        <v>97</v>
      </c>
      <c r="O48" s="6" t="s">
        <v>97</v>
      </c>
      <c r="P48" s="6" t="s">
        <v>97</v>
      </c>
      <c r="Q48" s="35" t="s">
        <v>27</v>
      </c>
      <c r="R48" s="35" t="s">
        <v>228</v>
      </c>
      <c r="S48" s="16" t="s">
        <v>12</v>
      </c>
    </row>
    <row r="49" spans="1:19" ht="315" x14ac:dyDescent="0.2">
      <c r="A49" s="84"/>
      <c r="B49" s="86"/>
      <c r="C49" s="35" t="s">
        <v>33</v>
      </c>
      <c r="D49" s="35" t="s">
        <v>154</v>
      </c>
      <c r="E49" s="35" t="s">
        <v>218</v>
      </c>
      <c r="F49" s="15" t="s">
        <v>39</v>
      </c>
      <c r="G49" s="15" t="s">
        <v>205</v>
      </c>
      <c r="H49" s="15" t="s">
        <v>189</v>
      </c>
      <c r="I49" s="17">
        <v>0</v>
      </c>
      <c r="J49" s="17">
        <v>0</v>
      </c>
      <c r="K49" s="17">
        <v>0</v>
      </c>
      <c r="L49" s="17">
        <v>0</v>
      </c>
      <c r="M49" s="6" t="s">
        <v>97</v>
      </c>
      <c r="N49" s="6" t="s">
        <v>97</v>
      </c>
      <c r="O49" s="6" t="s">
        <v>97</v>
      </c>
      <c r="P49" s="6" t="s">
        <v>97</v>
      </c>
      <c r="Q49" s="35" t="s">
        <v>27</v>
      </c>
      <c r="R49" s="35" t="s">
        <v>228</v>
      </c>
      <c r="S49" s="35" t="s">
        <v>103</v>
      </c>
    </row>
    <row r="50" spans="1:19" ht="150" x14ac:dyDescent="0.2">
      <c r="A50" s="84"/>
      <c r="B50" s="86"/>
      <c r="C50" s="35" t="s">
        <v>34</v>
      </c>
      <c r="D50" s="35" t="s">
        <v>13</v>
      </c>
      <c r="E50" s="35" t="s">
        <v>218</v>
      </c>
      <c r="F50" s="15" t="s">
        <v>40</v>
      </c>
      <c r="G50" s="15" t="s">
        <v>205</v>
      </c>
      <c r="H50" s="15" t="s">
        <v>189</v>
      </c>
      <c r="I50" s="17">
        <v>0</v>
      </c>
      <c r="J50" s="17">
        <v>0</v>
      </c>
      <c r="K50" s="17">
        <v>0</v>
      </c>
      <c r="L50" s="17">
        <v>0</v>
      </c>
      <c r="M50" s="6" t="s">
        <v>97</v>
      </c>
      <c r="N50" s="6" t="s">
        <v>97</v>
      </c>
      <c r="O50" s="6" t="s">
        <v>97</v>
      </c>
      <c r="P50" s="6" t="s">
        <v>97</v>
      </c>
      <c r="Q50" s="35" t="s">
        <v>27</v>
      </c>
      <c r="R50" s="35" t="s">
        <v>228</v>
      </c>
      <c r="S50" s="35" t="s">
        <v>103</v>
      </c>
    </row>
    <row r="51" spans="1:19" ht="165" x14ac:dyDescent="0.2">
      <c r="A51" s="84"/>
      <c r="B51" s="86"/>
      <c r="C51" s="35" t="s">
        <v>167</v>
      </c>
      <c r="D51" s="35" t="s">
        <v>13</v>
      </c>
      <c r="E51" s="35" t="s">
        <v>218</v>
      </c>
      <c r="F51" s="15" t="s">
        <v>43</v>
      </c>
      <c r="G51" s="15" t="s">
        <v>205</v>
      </c>
      <c r="H51" s="15" t="s">
        <v>189</v>
      </c>
      <c r="I51" s="17">
        <v>0</v>
      </c>
      <c r="J51" s="17">
        <v>0</v>
      </c>
      <c r="K51" s="17">
        <v>0</v>
      </c>
      <c r="L51" s="17">
        <v>0</v>
      </c>
      <c r="M51" s="6" t="s">
        <v>97</v>
      </c>
      <c r="N51" s="6" t="s">
        <v>97</v>
      </c>
      <c r="O51" s="6" t="s">
        <v>97</v>
      </c>
      <c r="P51" s="6" t="s">
        <v>97</v>
      </c>
      <c r="Q51" s="35" t="s">
        <v>27</v>
      </c>
      <c r="R51" s="35" t="s">
        <v>228</v>
      </c>
      <c r="S51" s="35" t="s">
        <v>103</v>
      </c>
    </row>
    <row r="52" spans="1:19" ht="165" x14ac:dyDescent="0.2">
      <c r="A52" s="84"/>
      <c r="B52" s="86"/>
      <c r="C52" s="15" t="s">
        <v>166</v>
      </c>
      <c r="D52" s="35" t="s">
        <v>13</v>
      </c>
      <c r="E52" s="18" t="s">
        <v>218</v>
      </c>
      <c r="F52" s="15" t="s">
        <v>140</v>
      </c>
      <c r="G52" s="15" t="s">
        <v>205</v>
      </c>
      <c r="H52" s="15" t="s">
        <v>189</v>
      </c>
      <c r="I52" s="19">
        <v>0</v>
      </c>
      <c r="J52" s="19">
        <v>0</v>
      </c>
      <c r="K52" s="19">
        <v>0</v>
      </c>
      <c r="L52" s="19">
        <v>0</v>
      </c>
      <c r="M52" s="6" t="s">
        <v>97</v>
      </c>
      <c r="N52" s="6" t="s">
        <v>97</v>
      </c>
      <c r="O52" s="6" t="s">
        <v>97</v>
      </c>
      <c r="P52" s="6" t="s">
        <v>97</v>
      </c>
      <c r="Q52" s="35" t="s">
        <v>27</v>
      </c>
      <c r="R52" s="35" t="s">
        <v>228</v>
      </c>
      <c r="S52" s="35" t="s">
        <v>103</v>
      </c>
    </row>
    <row r="53" spans="1:19" ht="157.5" customHeight="1" x14ac:dyDescent="0.2">
      <c r="A53" s="84"/>
      <c r="B53" s="86"/>
      <c r="C53" s="35" t="s">
        <v>150</v>
      </c>
      <c r="D53" s="35" t="s">
        <v>152</v>
      </c>
      <c r="E53" s="35" t="s">
        <v>217</v>
      </c>
      <c r="F53" s="15" t="s">
        <v>35</v>
      </c>
      <c r="G53" s="20" t="s">
        <v>220</v>
      </c>
      <c r="H53" s="21">
        <v>46387</v>
      </c>
      <c r="I53" s="22">
        <v>195484</v>
      </c>
      <c r="J53" s="22">
        <v>195484</v>
      </c>
      <c r="K53" s="22">
        <v>195484</v>
      </c>
      <c r="L53" s="22">
        <v>195484</v>
      </c>
      <c r="M53" s="6" t="s">
        <v>97</v>
      </c>
      <c r="N53" s="6" t="s">
        <v>97</v>
      </c>
      <c r="O53" s="6" t="s">
        <v>97</v>
      </c>
      <c r="P53" s="6" t="s">
        <v>97</v>
      </c>
      <c r="Q53" s="35" t="s">
        <v>27</v>
      </c>
      <c r="R53" s="35" t="s">
        <v>228</v>
      </c>
      <c r="S53" s="16" t="s">
        <v>22</v>
      </c>
    </row>
    <row r="54" spans="1:19" ht="165" x14ac:dyDescent="0.2">
      <c r="A54" s="84"/>
      <c r="B54" s="86"/>
      <c r="C54" s="15" t="s">
        <v>158</v>
      </c>
      <c r="D54" s="35" t="s">
        <v>13</v>
      </c>
      <c r="E54" s="18" t="s">
        <v>219</v>
      </c>
      <c r="F54" s="15" t="s">
        <v>141</v>
      </c>
      <c r="G54" s="15" t="s">
        <v>205</v>
      </c>
      <c r="H54" s="15" t="s">
        <v>189</v>
      </c>
      <c r="I54" s="19">
        <v>0</v>
      </c>
      <c r="J54" s="19">
        <v>0</v>
      </c>
      <c r="K54" s="19">
        <v>0</v>
      </c>
      <c r="L54" s="19">
        <v>0</v>
      </c>
      <c r="M54" s="6" t="s">
        <v>97</v>
      </c>
      <c r="N54" s="6" t="s">
        <v>97</v>
      </c>
      <c r="O54" s="6" t="s">
        <v>97</v>
      </c>
      <c r="P54" s="6" t="s">
        <v>97</v>
      </c>
      <c r="Q54" s="35" t="s">
        <v>27</v>
      </c>
      <c r="R54" s="35" t="s">
        <v>228</v>
      </c>
      <c r="S54" s="35" t="s">
        <v>103</v>
      </c>
    </row>
    <row r="55" spans="1:19" ht="270" x14ac:dyDescent="0.2">
      <c r="A55" s="84"/>
      <c r="B55" s="86"/>
      <c r="C55" s="35" t="s">
        <v>149</v>
      </c>
      <c r="D55" s="35" t="s">
        <v>151</v>
      </c>
      <c r="E55" s="35" t="s">
        <v>221</v>
      </c>
      <c r="F55" s="15" t="s">
        <v>36</v>
      </c>
      <c r="G55" s="23" t="s">
        <v>220</v>
      </c>
      <c r="H55" s="21">
        <v>46387</v>
      </c>
      <c r="I55" s="22">
        <v>55523</v>
      </c>
      <c r="J55" s="22">
        <v>55523</v>
      </c>
      <c r="K55" s="22">
        <v>55523</v>
      </c>
      <c r="L55" s="22">
        <v>55523</v>
      </c>
      <c r="M55" s="6" t="s">
        <v>97</v>
      </c>
      <c r="N55" s="6" t="s">
        <v>97</v>
      </c>
      <c r="O55" s="6" t="s">
        <v>97</v>
      </c>
      <c r="P55" s="6" t="s">
        <v>97</v>
      </c>
      <c r="Q55" s="35" t="s">
        <v>27</v>
      </c>
      <c r="R55" s="35" t="s">
        <v>228</v>
      </c>
      <c r="S55" s="16" t="s">
        <v>22</v>
      </c>
    </row>
    <row r="56" spans="1:19" ht="111" customHeight="1" x14ac:dyDescent="0.2">
      <c r="A56" s="84"/>
      <c r="B56" s="86"/>
      <c r="C56" s="35" t="s">
        <v>245</v>
      </c>
      <c r="D56" s="35"/>
      <c r="E56" s="18" t="s">
        <v>219</v>
      </c>
      <c r="F56" s="15" t="s">
        <v>249</v>
      </c>
      <c r="G56" s="23" t="s">
        <v>205</v>
      </c>
      <c r="H56" s="21" t="s">
        <v>189</v>
      </c>
      <c r="I56" s="22">
        <v>1747</v>
      </c>
      <c r="J56" s="22">
        <v>1747</v>
      </c>
      <c r="K56" s="22">
        <v>1747</v>
      </c>
      <c r="L56" s="22">
        <v>1747</v>
      </c>
      <c r="M56" s="6"/>
      <c r="N56" s="6"/>
      <c r="O56" s="6"/>
      <c r="P56" s="6"/>
      <c r="Q56" s="35"/>
      <c r="R56" s="35"/>
      <c r="S56" s="16"/>
    </row>
    <row r="57" spans="1:19" ht="180" x14ac:dyDescent="0.2">
      <c r="A57" s="84"/>
      <c r="B57" s="86"/>
      <c r="C57" s="18" t="s">
        <v>165</v>
      </c>
      <c r="D57" s="35" t="s">
        <v>13</v>
      </c>
      <c r="E57" s="18" t="s">
        <v>218</v>
      </c>
      <c r="F57" s="15" t="s">
        <v>250</v>
      </c>
      <c r="G57" s="15" t="s">
        <v>220</v>
      </c>
      <c r="H57" s="21">
        <v>45291</v>
      </c>
      <c r="I57" s="22">
        <v>30011</v>
      </c>
      <c r="J57" s="22">
        <v>30011</v>
      </c>
      <c r="K57" s="22">
        <v>30011</v>
      </c>
      <c r="L57" s="22">
        <v>30011</v>
      </c>
      <c r="M57" s="6" t="s">
        <v>97</v>
      </c>
      <c r="N57" s="6" t="s">
        <v>97</v>
      </c>
      <c r="O57" s="6" t="s">
        <v>97</v>
      </c>
      <c r="P57" s="6" t="s">
        <v>97</v>
      </c>
      <c r="Q57" s="35" t="s">
        <v>27</v>
      </c>
      <c r="R57" s="35" t="s">
        <v>228</v>
      </c>
      <c r="S57" s="35" t="s">
        <v>22</v>
      </c>
    </row>
    <row r="58" spans="1:19" ht="180" x14ac:dyDescent="0.2">
      <c r="A58" s="84"/>
      <c r="B58" s="86"/>
      <c r="C58" s="18" t="s">
        <v>165</v>
      </c>
      <c r="D58" s="35" t="s">
        <v>13</v>
      </c>
      <c r="E58" s="18" t="s">
        <v>219</v>
      </c>
      <c r="F58" s="15" t="s">
        <v>101</v>
      </c>
      <c r="G58" s="15" t="s">
        <v>220</v>
      </c>
      <c r="H58" s="21">
        <v>45291</v>
      </c>
      <c r="I58" s="22">
        <v>1171620</v>
      </c>
      <c r="J58" s="22">
        <v>1171620</v>
      </c>
      <c r="K58" s="22">
        <v>1171620</v>
      </c>
      <c r="L58" s="22">
        <v>1171620</v>
      </c>
      <c r="M58" s="6" t="s">
        <v>97</v>
      </c>
      <c r="N58" s="6" t="s">
        <v>97</v>
      </c>
      <c r="O58" s="6" t="s">
        <v>97</v>
      </c>
      <c r="P58" s="6" t="s">
        <v>97</v>
      </c>
      <c r="Q58" s="35" t="s">
        <v>27</v>
      </c>
      <c r="R58" s="35" t="s">
        <v>228</v>
      </c>
      <c r="S58" s="35" t="s">
        <v>22</v>
      </c>
    </row>
    <row r="59" spans="1:19" ht="131.25" customHeight="1" x14ac:dyDescent="0.2">
      <c r="A59" s="84"/>
      <c r="B59" s="86"/>
      <c r="C59" s="15" t="s">
        <v>246</v>
      </c>
      <c r="D59" s="35" t="s">
        <v>13</v>
      </c>
      <c r="E59" s="18" t="s">
        <v>218</v>
      </c>
      <c r="F59" s="15" t="s">
        <v>251</v>
      </c>
      <c r="G59" s="15" t="s">
        <v>220</v>
      </c>
      <c r="H59" s="21">
        <v>45291</v>
      </c>
      <c r="I59" s="19">
        <v>3292</v>
      </c>
      <c r="J59" s="19">
        <v>3292</v>
      </c>
      <c r="K59" s="19">
        <v>3292</v>
      </c>
      <c r="L59" s="19">
        <v>3292</v>
      </c>
      <c r="M59" s="6" t="s">
        <v>97</v>
      </c>
      <c r="N59" s="6" t="s">
        <v>97</v>
      </c>
      <c r="O59" s="6" t="s">
        <v>97</v>
      </c>
      <c r="P59" s="6" t="s">
        <v>97</v>
      </c>
      <c r="Q59" s="35" t="s">
        <v>27</v>
      </c>
      <c r="R59" s="35" t="s">
        <v>228</v>
      </c>
      <c r="S59" s="35" t="s">
        <v>103</v>
      </c>
    </row>
    <row r="60" spans="1:19" ht="192.75" customHeight="1" x14ac:dyDescent="0.2">
      <c r="A60" s="84"/>
      <c r="B60" s="86"/>
      <c r="C60" s="15" t="s">
        <v>247</v>
      </c>
      <c r="D60" s="35" t="s">
        <v>13</v>
      </c>
      <c r="E60" s="18" t="s">
        <v>219</v>
      </c>
      <c r="F60" s="15" t="s">
        <v>252</v>
      </c>
      <c r="G60" s="15" t="s">
        <v>220</v>
      </c>
      <c r="H60" s="21">
        <v>45291</v>
      </c>
      <c r="I60" s="6">
        <v>7596</v>
      </c>
      <c r="J60" s="6">
        <v>7596</v>
      </c>
      <c r="K60" s="6">
        <v>7596</v>
      </c>
      <c r="L60" s="6">
        <v>7596</v>
      </c>
      <c r="M60" s="6" t="s">
        <v>97</v>
      </c>
      <c r="N60" s="6" t="s">
        <v>97</v>
      </c>
      <c r="O60" s="6" t="s">
        <v>97</v>
      </c>
      <c r="P60" s="6" t="s">
        <v>97</v>
      </c>
      <c r="Q60" s="35" t="s">
        <v>27</v>
      </c>
      <c r="R60" s="35" t="s">
        <v>228</v>
      </c>
      <c r="S60" s="35" t="s">
        <v>12</v>
      </c>
    </row>
    <row r="61" spans="1:19" ht="162.75" customHeight="1" x14ac:dyDescent="0.2">
      <c r="A61" s="84"/>
      <c r="B61" s="86"/>
      <c r="C61" s="15" t="s">
        <v>241</v>
      </c>
      <c r="D61" s="35"/>
      <c r="E61" s="18" t="s">
        <v>219</v>
      </c>
      <c r="F61" s="15" t="s">
        <v>253</v>
      </c>
      <c r="G61" s="15" t="s">
        <v>220</v>
      </c>
      <c r="H61" s="21">
        <v>45292</v>
      </c>
      <c r="I61" s="6">
        <v>306864</v>
      </c>
      <c r="J61" s="6">
        <v>306864</v>
      </c>
      <c r="K61" s="6">
        <v>306864</v>
      </c>
      <c r="L61" s="6">
        <v>306864</v>
      </c>
      <c r="M61" s="6"/>
      <c r="N61" s="6"/>
      <c r="O61" s="6"/>
      <c r="P61" s="6"/>
      <c r="Q61" s="35"/>
      <c r="R61" s="35"/>
      <c r="S61" s="35"/>
    </row>
    <row r="62" spans="1:19" ht="165" customHeight="1" x14ac:dyDescent="0.2">
      <c r="A62" s="84"/>
      <c r="B62" s="86"/>
      <c r="C62" s="15" t="s">
        <v>241</v>
      </c>
      <c r="D62" s="35"/>
      <c r="E62" s="18" t="s">
        <v>218</v>
      </c>
      <c r="F62" s="15" t="s">
        <v>253</v>
      </c>
      <c r="G62" s="15" t="s">
        <v>220</v>
      </c>
      <c r="H62" s="21">
        <v>45293</v>
      </c>
      <c r="I62" s="6">
        <v>14872</v>
      </c>
      <c r="J62" s="6">
        <v>14872</v>
      </c>
      <c r="K62" s="6">
        <v>14872</v>
      </c>
      <c r="L62" s="6">
        <v>14872</v>
      </c>
      <c r="M62" s="6"/>
      <c r="N62" s="6"/>
      <c r="O62" s="6"/>
      <c r="P62" s="6"/>
      <c r="Q62" s="35"/>
      <c r="R62" s="35"/>
      <c r="S62" s="35"/>
    </row>
    <row r="63" spans="1:19" ht="168.75" customHeight="1" x14ac:dyDescent="0.2">
      <c r="A63" s="84"/>
      <c r="B63" s="86"/>
      <c r="C63" s="15" t="s">
        <v>242</v>
      </c>
      <c r="D63" s="15"/>
      <c r="E63" s="18" t="s">
        <v>219</v>
      </c>
      <c r="F63" s="15" t="s">
        <v>254</v>
      </c>
      <c r="G63" s="15" t="s">
        <v>220</v>
      </c>
      <c r="H63" s="21">
        <v>45291</v>
      </c>
      <c r="I63" s="22">
        <v>60224</v>
      </c>
      <c r="J63" s="22">
        <v>60224</v>
      </c>
      <c r="K63" s="22">
        <v>60224</v>
      </c>
      <c r="L63" s="22">
        <v>60224</v>
      </c>
      <c r="M63" s="6" t="s">
        <v>97</v>
      </c>
      <c r="N63" s="6" t="s">
        <v>97</v>
      </c>
      <c r="O63" s="6" t="s">
        <v>97</v>
      </c>
      <c r="P63" s="6" t="s">
        <v>97</v>
      </c>
      <c r="Q63" s="35" t="s">
        <v>27</v>
      </c>
      <c r="R63" s="35" t="s">
        <v>228</v>
      </c>
      <c r="S63" s="35" t="s">
        <v>12</v>
      </c>
    </row>
    <row r="64" spans="1:19" ht="195" x14ac:dyDescent="0.2">
      <c r="A64" s="84"/>
      <c r="B64" s="86"/>
      <c r="C64" s="15" t="s">
        <v>242</v>
      </c>
      <c r="D64" s="35" t="s">
        <v>223</v>
      </c>
      <c r="E64" s="18" t="s">
        <v>218</v>
      </c>
      <c r="F64" s="15" t="s">
        <v>254</v>
      </c>
      <c r="G64" s="15" t="s">
        <v>220</v>
      </c>
      <c r="H64" s="21">
        <v>45291</v>
      </c>
      <c r="I64" s="19">
        <v>1793</v>
      </c>
      <c r="J64" s="19">
        <v>1793</v>
      </c>
      <c r="K64" s="19">
        <v>1793</v>
      </c>
      <c r="L64" s="19">
        <v>1793</v>
      </c>
      <c r="M64" s="6" t="s">
        <v>97</v>
      </c>
      <c r="N64" s="6" t="s">
        <v>97</v>
      </c>
      <c r="O64" s="6" t="s">
        <v>97</v>
      </c>
      <c r="P64" s="6" t="s">
        <v>97</v>
      </c>
      <c r="Q64" s="35" t="s">
        <v>27</v>
      </c>
      <c r="R64" s="35" t="s">
        <v>228</v>
      </c>
      <c r="S64" s="35" t="s">
        <v>12</v>
      </c>
    </row>
    <row r="65" spans="1:19" ht="181.5" customHeight="1" x14ac:dyDescent="0.2">
      <c r="A65" s="84"/>
      <c r="B65" s="86"/>
      <c r="C65" s="15" t="s">
        <v>240</v>
      </c>
      <c r="D65" s="15"/>
      <c r="E65" s="18" t="s">
        <v>219</v>
      </c>
      <c r="F65" s="15" t="s">
        <v>255</v>
      </c>
      <c r="G65" s="15"/>
      <c r="H65" s="15" t="s">
        <v>189</v>
      </c>
      <c r="I65" s="22">
        <v>42</v>
      </c>
      <c r="J65" s="22">
        <v>42</v>
      </c>
      <c r="K65" s="22">
        <v>42</v>
      </c>
      <c r="L65" s="22">
        <v>42</v>
      </c>
      <c r="M65" s="6" t="s">
        <v>97</v>
      </c>
      <c r="N65" s="6" t="s">
        <v>97</v>
      </c>
      <c r="O65" s="6" t="s">
        <v>97</v>
      </c>
      <c r="P65" s="6" t="s">
        <v>97</v>
      </c>
      <c r="Q65" s="35" t="s">
        <v>27</v>
      </c>
      <c r="R65" s="35" t="s">
        <v>228</v>
      </c>
      <c r="S65" s="35" t="s">
        <v>12</v>
      </c>
    </row>
    <row r="66" spans="1:19" ht="105" customHeight="1" x14ac:dyDescent="0.2">
      <c r="A66" s="84"/>
      <c r="B66" s="86"/>
      <c r="C66" s="15" t="s">
        <v>240</v>
      </c>
      <c r="D66" s="35" t="s">
        <v>13</v>
      </c>
      <c r="E66" s="18" t="s">
        <v>218</v>
      </c>
      <c r="F66" s="15" t="s">
        <v>255</v>
      </c>
      <c r="G66" s="15" t="s">
        <v>205</v>
      </c>
      <c r="H66" s="15" t="s">
        <v>189</v>
      </c>
      <c r="I66" s="22">
        <v>148</v>
      </c>
      <c r="J66" s="22">
        <v>148</v>
      </c>
      <c r="K66" s="22">
        <v>148</v>
      </c>
      <c r="L66" s="22">
        <v>148</v>
      </c>
      <c r="M66" s="6" t="s">
        <v>97</v>
      </c>
      <c r="N66" s="6" t="s">
        <v>97</v>
      </c>
      <c r="O66" s="6" t="s">
        <v>97</v>
      </c>
      <c r="P66" s="6" t="s">
        <v>97</v>
      </c>
      <c r="Q66" s="35" t="s">
        <v>27</v>
      </c>
      <c r="R66" s="35" t="s">
        <v>228</v>
      </c>
      <c r="S66" s="35" t="s">
        <v>12</v>
      </c>
    </row>
    <row r="67" spans="1:19" ht="165" x14ac:dyDescent="0.2">
      <c r="A67" s="84"/>
      <c r="B67" s="87"/>
      <c r="C67" s="35" t="s">
        <v>243</v>
      </c>
      <c r="D67" s="35" t="s">
        <v>114</v>
      </c>
      <c r="E67" s="18" t="s">
        <v>219</v>
      </c>
      <c r="F67" s="15" t="s">
        <v>256</v>
      </c>
      <c r="G67" s="15" t="s">
        <v>220</v>
      </c>
      <c r="H67" s="21">
        <v>45657</v>
      </c>
      <c r="I67" s="24">
        <v>1416</v>
      </c>
      <c r="J67" s="24">
        <v>1416</v>
      </c>
      <c r="K67" s="24">
        <v>1416</v>
      </c>
      <c r="L67" s="24">
        <v>1416</v>
      </c>
      <c r="M67" s="6" t="s">
        <v>97</v>
      </c>
      <c r="N67" s="6" t="s">
        <v>97</v>
      </c>
      <c r="O67" s="6" t="s">
        <v>97</v>
      </c>
      <c r="P67" s="6" t="s">
        <v>97</v>
      </c>
      <c r="Q67" s="35" t="s">
        <v>27</v>
      </c>
      <c r="R67" s="35" t="s">
        <v>228</v>
      </c>
      <c r="S67" s="25" t="s">
        <v>118</v>
      </c>
    </row>
    <row r="68" spans="1:19" ht="157.5" customHeight="1" x14ac:dyDescent="0.2">
      <c r="A68" s="87"/>
      <c r="B68" s="32"/>
      <c r="C68" s="35" t="s">
        <v>244</v>
      </c>
      <c r="D68" s="35"/>
      <c r="E68" s="18" t="s">
        <v>219</v>
      </c>
      <c r="F68" s="15" t="s">
        <v>257</v>
      </c>
      <c r="G68" s="15"/>
      <c r="H68" s="21" t="s">
        <v>189</v>
      </c>
      <c r="I68" s="24">
        <v>912</v>
      </c>
      <c r="J68" s="24">
        <v>912</v>
      </c>
      <c r="K68" s="24">
        <v>912</v>
      </c>
      <c r="L68" s="24">
        <v>912</v>
      </c>
      <c r="M68" s="6"/>
      <c r="N68" s="6"/>
      <c r="O68" s="6"/>
      <c r="P68" s="6"/>
      <c r="Q68" s="35"/>
      <c r="R68" s="35"/>
      <c r="S68" s="25"/>
    </row>
    <row r="69" spans="1:19" ht="157.5" customHeight="1" x14ac:dyDescent="0.2">
      <c r="A69" s="87"/>
      <c r="B69" s="32"/>
      <c r="C69" s="35" t="s">
        <v>248</v>
      </c>
      <c r="D69" s="35"/>
      <c r="E69" s="35"/>
      <c r="F69" s="26" t="s">
        <v>258</v>
      </c>
      <c r="G69" s="15"/>
      <c r="H69" s="21" t="s">
        <v>189</v>
      </c>
      <c r="I69" s="24">
        <v>39471</v>
      </c>
      <c r="J69" s="24">
        <v>39471</v>
      </c>
      <c r="K69" s="24">
        <v>39471</v>
      </c>
      <c r="L69" s="24">
        <v>39471</v>
      </c>
      <c r="M69" s="6"/>
      <c r="N69" s="6"/>
      <c r="O69" s="6"/>
      <c r="P69" s="6"/>
      <c r="Q69" s="35"/>
      <c r="R69" s="35"/>
      <c r="S69" s="25"/>
    </row>
    <row r="70" spans="1:19" ht="30" x14ac:dyDescent="0.2">
      <c r="A70" s="87"/>
      <c r="B70" s="27" t="s">
        <v>20</v>
      </c>
      <c r="C70" s="28"/>
      <c r="D70" s="35"/>
      <c r="E70" s="35"/>
      <c r="F70" s="35"/>
      <c r="G70" s="35"/>
      <c r="H70" s="35"/>
      <c r="I70" s="17">
        <f>SUM(I48:I69)</f>
        <v>1900034</v>
      </c>
      <c r="J70" s="17">
        <f>SUM(J48:J69)</f>
        <v>1900034</v>
      </c>
      <c r="K70" s="17">
        <f>SUM(K48:K69)</f>
        <v>1900034</v>
      </c>
      <c r="L70" s="17">
        <f>SUM(L48:L69)</f>
        <v>1900034</v>
      </c>
      <c r="M70" s="17" t="s">
        <v>97</v>
      </c>
      <c r="N70" s="17" t="s">
        <v>97</v>
      </c>
      <c r="O70" s="17" t="s">
        <v>97</v>
      </c>
      <c r="P70" s="17" t="s">
        <v>97</v>
      </c>
      <c r="Q70" s="35"/>
      <c r="R70" s="35" t="s">
        <v>228</v>
      </c>
      <c r="S70" s="35"/>
    </row>
    <row r="71" spans="1:19" ht="18.75" x14ac:dyDescent="0.2">
      <c r="A71" s="112" t="s">
        <v>26</v>
      </c>
      <c r="B71" s="112"/>
      <c r="C71" s="112"/>
      <c r="D71" s="112"/>
      <c r="E71" s="112"/>
      <c r="F71" s="112"/>
      <c r="G71" s="45"/>
      <c r="H71" s="45"/>
      <c r="I71" s="46">
        <f>I21+I38+I46+I70</f>
        <v>13674764</v>
      </c>
      <c r="J71" s="46">
        <f t="shared" ref="J71:L71" si="0">J21+J38+J46+J70</f>
        <v>7895603.4093999993</v>
      </c>
      <c r="K71" s="46">
        <f t="shared" si="0"/>
        <v>4727513.1011768999</v>
      </c>
      <c r="L71" s="46">
        <f t="shared" si="0"/>
        <v>4898057.8601183379</v>
      </c>
      <c r="M71" s="17" t="s">
        <v>97</v>
      </c>
      <c r="N71" s="17" t="s">
        <v>97</v>
      </c>
      <c r="O71" s="17" t="s">
        <v>97</v>
      </c>
      <c r="P71" s="17" t="s">
        <v>97</v>
      </c>
      <c r="Q71" s="77"/>
      <c r="R71" s="45"/>
      <c r="S71" s="45"/>
    </row>
    <row r="72" spans="1:19" x14ac:dyDescent="0.2">
      <c r="A72" s="99">
        <v>6</v>
      </c>
      <c r="B72" s="99" t="s">
        <v>45</v>
      </c>
      <c r="C72" s="40" t="s">
        <v>44</v>
      </c>
      <c r="D72" s="80"/>
      <c r="E72" s="80"/>
      <c r="F72" s="80"/>
      <c r="G72" s="80"/>
      <c r="H72" s="80"/>
      <c r="I72" s="80"/>
      <c r="J72" s="80"/>
      <c r="K72" s="80"/>
      <c r="L72" s="80"/>
      <c r="M72" s="38">
        <v>426</v>
      </c>
      <c r="N72" s="38">
        <v>426</v>
      </c>
      <c r="O72" s="38">
        <v>426</v>
      </c>
      <c r="P72" s="38">
        <v>426</v>
      </c>
      <c r="Q72" s="80"/>
      <c r="R72" s="80"/>
      <c r="S72" s="80"/>
    </row>
    <row r="73" spans="1:19" ht="20.25" customHeight="1" x14ac:dyDescent="0.2">
      <c r="A73" s="100"/>
      <c r="B73" s="100"/>
      <c r="C73" s="40" t="s">
        <v>263</v>
      </c>
      <c r="D73" s="80"/>
      <c r="E73" s="80"/>
      <c r="F73" s="80"/>
      <c r="G73" s="80"/>
      <c r="H73" s="80"/>
      <c r="I73" s="80"/>
      <c r="J73" s="80"/>
      <c r="K73" s="80"/>
      <c r="L73" s="80"/>
      <c r="M73" s="38"/>
      <c r="N73" s="38"/>
      <c r="O73" s="38"/>
      <c r="P73" s="38"/>
      <c r="Q73" s="80"/>
      <c r="R73" s="80"/>
      <c r="S73" s="80"/>
    </row>
    <row r="74" spans="1:19" x14ac:dyDescent="0.2">
      <c r="A74" s="100"/>
      <c r="B74" s="100"/>
      <c r="C74" s="40" t="s">
        <v>262</v>
      </c>
      <c r="D74" s="80"/>
      <c r="E74" s="80"/>
      <c r="F74" s="80"/>
      <c r="G74" s="80"/>
      <c r="H74" s="80"/>
      <c r="I74" s="80"/>
      <c r="J74" s="80"/>
      <c r="K74" s="80"/>
      <c r="L74" s="80"/>
      <c r="M74" s="38">
        <v>426</v>
      </c>
      <c r="N74" s="38">
        <v>426</v>
      </c>
      <c r="O74" s="38">
        <v>426</v>
      </c>
      <c r="P74" s="38">
        <v>426</v>
      </c>
      <c r="Q74" s="80"/>
      <c r="R74" s="80"/>
      <c r="S74" s="80"/>
    </row>
    <row r="75" spans="1:19" x14ac:dyDescent="0.2">
      <c r="A75" s="100"/>
      <c r="B75" s="100"/>
      <c r="C75" s="48" t="s">
        <v>259</v>
      </c>
      <c r="D75" s="48"/>
      <c r="E75" s="48"/>
      <c r="F75" s="48"/>
      <c r="G75" s="48"/>
      <c r="H75" s="48"/>
      <c r="I75" s="47" t="s">
        <v>97</v>
      </c>
      <c r="J75" s="47" t="s">
        <v>97</v>
      </c>
      <c r="K75" s="47" t="s">
        <v>97</v>
      </c>
      <c r="L75" s="47" t="s">
        <v>97</v>
      </c>
      <c r="M75" s="78"/>
      <c r="N75" s="78"/>
      <c r="O75" s="78"/>
      <c r="P75" s="78"/>
      <c r="Q75" s="48"/>
      <c r="R75" s="48"/>
      <c r="S75" s="48"/>
    </row>
    <row r="76" spans="1:19" x14ac:dyDescent="0.2">
      <c r="A76" s="100"/>
      <c r="B76" s="100"/>
      <c r="C76" s="40" t="s">
        <v>263</v>
      </c>
      <c r="D76" s="48"/>
      <c r="E76" s="48"/>
      <c r="F76" s="48"/>
      <c r="G76" s="48"/>
      <c r="H76" s="48"/>
      <c r="I76" s="47"/>
      <c r="J76" s="47"/>
      <c r="K76" s="47"/>
      <c r="L76" s="47"/>
      <c r="M76" s="78"/>
      <c r="N76" s="78"/>
      <c r="O76" s="78"/>
      <c r="P76" s="78"/>
      <c r="Q76" s="48"/>
      <c r="R76" s="48"/>
      <c r="S76" s="48"/>
    </row>
    <row r="77" spans="1:19" x14ac:dyDescent="0.2">
      <c r="A77" s="100"/>
      <c r="B77" s="100"/>
      <c r="C77" s="40" t="s">
        <v>262</v>
      </c>
      <c r="D77" s="48"/>
      <c r="E77" s="48"/>
      <c r="F77" s="48"/>
      <c r="G77" s="48"/>
      <c r="H77" s="48"/>
      <c r="I77" s="47"/>
      <c r="J77" s="47"/>
      <c r="K77" s="47"/>
      <c r="L77" s="47"/>
      <c r="M77" s="78"/>
      <c r="N77" s="78"/>
      <c r="O77" s="78"/>
      <c r="P77" s="78"/>
      <c r="Q77" s="48"/>
      <c r="R77" s="48"/>
      <c r="S77" s="48"/>
    </row>
    <row r="78" spans="1:19" ht="33" customHeight="1" x14ac:dyDescent="0.2">
      <c r="A78" s="100"/>
      <c r="B78" s="100"/>
      <c r="C78" s="48" t="s">
        <v>260</v>
      </c>
      <c r="D78" s="48"/>
      <c r="E78" s="48"/>
      <c r="F78" s="48"/>
      <c r="G78" s="48"/>
      <c r="H78" s="48"/>
      <c r="I78" s="47" t="s">
        <v>97</v>
      </c>
      <c r="J78" s="47" t="s">
        <v>97</v>
      </c>
      <c r="K78" s="47" t="s">
        <v>97</v>
      </c>
      <c r="L78" s="47" t="s">
        <v>97</v>
      </c>
      <c r="M78" s="78"/>
      <c r="N78" s="78"/>
      <c r="O78" s="78"/>
      <c r="P78" s="78"/>
      <c r="Q78" s="48"/>
      <c r="R78" s="48"/>
      <c r="S78" s="48"/>
    </row>
    <row r="79" spans="1:19" x14ac:dyDescent="0.2">
      <c r="A79" s="100"/>
      <c r="B79" s="100"/>
      <c r="C79" s="40" t="s">
        <v>263</v>
      </c>
      <c r="D79" s="48"/>
      <c r="E79" s="48"/>
      <c r="F79" s="48"/>
      <c r="G79" s="48"/>
      <c r="H79" s="48"/>
      <c r="I79" s="47"/>
      <c r="J79" s="47"/>
      <c r="K79" s="47"/>
      <c r="L79" s="47"/>
      <c r="M79" s="78"/>
      <c r="N79" s="78"/>
      <c r="O79" s="78"/>
      <c r="P79" s="78"/>
      <c r="Q79" s="48"/>
      <c r="R79" s="48"/>
      <c r="S79" s="48"/>
    </row>
    <row r="80" spans="1:19" ht="51.75" customHeight="1" x14ac:dyDescent="0.2">
      <c r="A80" s="100"/>
      <c r="B80" s="100"/>
      <c r="C80" s="40" t="s">
        <v>262</v>
      </c>
      <c r="D80" s="48"/>
      <c r="E80" s="48"/>
      <c r="F80" s="48"/>
      <c r="G80" s="48"/>
      <c r="H80" s="48"/>
      <c r="I80" s="47"/>
      <c r="J80" s="47"/>
      <c r="K80" s="47"/>
      <c r="L80" s="47"/>
      <c r="M80" s="78"/>
      <c r="N80" s="78"/>
      <c r="O80" s="78"/>
      <c r="P80" s="78"/>
      <c r="Q80" s="48"/>
      <c r="R80" s="48"/>
      <c r="S80" s="48"/>
    </row>
    <row r="81" spans="1:19" ht="30.75" customHeight="1" x14ac:dyDescent="0.2">
      <c r="A81" s="100"/>
      <c r="B81" s="100"/>
      <c r="C81" s="49" t="s">
        <v>264</v>
      </c>
      <c r="D81" s="76"/>
      <c r="E81" s="76"/>
      <c r="F81" s="76"/>
      <c r="G81" s="76"/>
      <c r="H81" s="76"/>
      <c r="I81" s="47" t="s">
        <v>97</v>
      </c>
      <c r="J81" s="47" t="s">
        <v>97</v>
      </c>
      <c r="K81" s="47" t="s">
        <v>97</v>
      </c>
      <c r="L81" s="47" t="s">
        <v>97</v>
      </c>
      <c r="M81" s="15"/>
      <c r="N81" s="15"/>
      <c r="O81" s="15"/>
      <c r="P81" s="15"/>
      <c r="Q81" s="76"/>
      <c r="R81" s="76"/>
      <c r="S81" s="76"/>
    </row>
    <row r="82" spans="1:19" ht="49.5" customHeight="1" x14ac:dyDescent="0.2">
      <c r="A82" s="100"/>
      <c r="B82" s="100"/>
      <c r="C82" s="40" t="s">
        <v>263</v>
      </c>
      <c r="D82" s="76"/>
      <c r="E82" s="76"/>
      <c r="F82" s="76"/>
      <c r="G82" s="76"/>
      <c r="H82" s="76"/>
      <c r="I82" s="47"/>
      <c r="J82" s="47"/>
      <c r="K82" s="47"/>
      <c r="L82" s="47"/>
      <c r="M82" s="15"/>
      <c r="N82" s="15"/>
      <c r="O82" s="15"/>
      <c r="P82" s="15"/>
      <c r="Q82" s="76"/>
      <c r="R82" s="76"/>
      <c r="S82" s="76"/>
    </row>
    <row r="83" spans="1:19" ht="14.25" customHeight="1" x14ac:dyDescent="0.2">
      <c r="A83" s="100"/>
      <c r="B83" s="100"/>
      <c r="C83" s="40" t="s">
        <v>262</v>
      </c>
      <c r="D83" s="76"/>
      <c r="E83" s="76"/>
      <c r="F83" s="76"/>
      <c r="G83" s="76"/>
      <c r="H83" s="76"/>
      <c r="I83" s="47"/>
      <c r="J83" s="47"/>
      <c r="K83" s="47"/>
      <c r="L83" s="47"/>
      <c r="M83" s="15"/>
      <c r="N83" s="15"/>
      <c r="O83" s="15"/>
      <c r="P83" s="15"/>
      <c r="Q83" s="76"/>
      <c r="R83" s="76"/>
      <c r="S83" s="76"/>
    </row>
    <row r="84" spans="1:19" ht="30.75" customHeight="1" x14ac:dyDescent="0.2">
      <c r="A84" s="100"/>
      <c r="B84" s="100"/>
      <c r="C84" s="40" t="s">
        <v>46</v>
      </c>
      <c r="D84" s="80"/>
      <c r="E84" s="80"/>
      <c r="F84" s="80"/>
      <c r="G84" s="80"/>
      <c r="H84" s="80"/>
      <c r="I84" s="47" t="s">
        <v>97</v>
      </c>
      <c r="J84" s="47" t="s">
        <v>97</v>
      </c>
      <c r="K84" s="47" t="s">
        <v>97</v>
      </c>
      <c r="L84" s="47" t="s">
        <v>97</v>
      </c>
      <c r="M84" s="38">
        <v>32</v>
      </c>
      <c r="N84" s="38">
        <v>32</v>
      </c>
      <c r="O84" s="38">
        <v>32</v>
      </c>
      <c r="P84" s="38">
        <v>32</v>
      </c>
      <c r="Q84" s="83" t="s">
        <v>47</v>
      </c>
      <c r="R84" s="80"/>
      <c r="S84" s="80"/>
    </row>
    <row r="85" spans="1:19" ht="30.75" customHeight="1" x14ac:dyDescent="0.2">
      <c r="A85" s="100"/>
      <c r="B85" s="100"/>
      <c r="C85" s="40" t="s">
        <v>263</v>
      </c>
      <c r="D85" s="80"/>
      <c r="E85" s="80"/>
      <c r="F85" s="80"/>
      <c r="G85" s="80"/>
      <c r="H85" s="80"/>
      <c r="I85" s="47"/>
      <c r="J85" s="47"/>
      <c r="K85" s="47"/>
      <c r="L85" s="47"/>
      <c r="M85" s="38"/>
      <c r="N85" s="38"/>
      <c r="O85" s="38"/>
      <c r="P85" s="38"/>
      <c r="Q85" s="79"/>
      <c r="R85" s="80"/>
      <c r="S85" s="80"/>
    </row>
    <row r="86" spans="1:19" ht="30.75" customHeight="1" x14ac:dyDescent="0.2">
      <c r="A86" s="100"/>
      <c r="B86" s="100"/>
      <c r="C86" s="40" t="s">
        <v>262</v>
      </c>
      <c r="D86" s="80"/>
      <c r="E86" s="80"/>
      <c r="F86" s="80"/>
      <c r="G86" s="80"/>
      <c r="H86" s="80"/>
      <c r="I86" s="47"/>
      <c r="J86" s="47"/>
      <c r="K86" s="47"/>
      <c r="L86" s="47"/>
      <c r="M86" s="38">
        <v>32</v>
      </c>
      <c r="N86" s="38">
        <v>32</v>
      </c>
      <c r="O86" s="38">
        <v>32</v>
      </c>
      <c r="P86" s="38">
        <v>32</v>
      </c>
      <c r="Q86" s="79"/>
      <c r="R86" s="80"/>
      <c r="S86" s="80"/>
    </row>
    <row r="87" spans="1:19" x14ac:dyDescent="0.2">
      <c r="A87" s="100"/>
      <c r="B87" s="100"/>
      <c r="C87" s="40" t="s">
        <v>113</v>
      </c>
      <c r="D87" s="80"/>
      <c r="E87" s="80"/>
      <c r="F87" s="80"/>
      <c r="G87" s="80"/>
      <c r="H87" s="80"/>
      <c r="I87" s="47" t="s">
        <v>97</v>
      </c>
      <c r="J87" s="47" t="s">
        <v>97</v>
      </c>
      <c r="K87" s="47" t="s">
        <v>97</v>
      </c>
      <c r="L87" s="47" t="s">
        <v>97</v>
      </c>
      <c r="M87" s="38"/>
      <c r="N87" s="38"/>
      <c r="O87" s="38"/>
      <c r="P87" s="38"/>
      <c r="Q87" s="80"/>
      <c r="R87" s="80"/>
      <c r="S87" s="80"/>
    </row>
    <row r="88" spans="1:19" x14ac:dyDescent="0.2">
      <c r="A88" s="100"/>
      <c r="B88" s="100"/>
      <c r="C88" s="40" t="s">
        <v>263</v>
      </c>
      <c r="D88" s="80"/>
      <c r="E88" s="80"/>
      <c r="F88" s="80"/>
      <c r="G88" s="80"/>
      <c r="H88" s="80"/>
      <c r="I88" s="47"/>
      <c r="J88" s="47"/>
      <c r="K88" s="47"/>
      <c r="L88" s="47"/>
      <c r="M88" s="38"/>
      <c r="N88" s="38"/>
      <c r="O88" s="38"/>
      <c r="P88" s="38"/>
      <c r="Q88" s="80"/>
      <c r="R88" s="80"/>
      <c r="S88" s="80"/>
    </row>
    <row r="89" spans="1:19" ht="30.75" customHeight="1" x14ac:dyDescent="0.2">
      <c r="A89" s="100"/>
      <c r="B89" s="100"/>
      <c r="C89" s="40" t="s">
        <v>262</v>
      </c>
      <c r="D89" s="80"/>
      <c r="E89" s="80"/>
      <c r="F89" s="80"/>
      <c r="G89" s="80"/>
      <c r="H89" s="80"/>
      <c r="I89" s="47"/>
      <c r="J89" s="47"/>
      <c r="K89" s="47"/>
      <c r="L89" s="47"/>
      <c r="M89" s="38"/>
      <c r="N89" s="38"/>
      <c r="O89" s="38"/>
      <c r="P89" s="38"/>
      <c r="Q89" s="80"/>
      <c r="R89" s="80"/>
      <c r="S89" s="80"/>
    </row>
    <row r="90" spans="1:19" ht="39" customHeight="1" x14ac:dyDescent="0.2">
      <c r="A90" s="100"/>
      <c r="B90" s="100"/>
      <c r="C90" s="40" t="s">
        <v>49</v>
      </c>
      <c r="D90" s="80"/>
      <c r="E90" s="80"/>
      <c r="F90" s="80"/>
      <c r="G90" s="80"/>
      <c r="H90" s="80"/>
      <c r="I90" s="47" t="s">
        <v>97</v>
      </c>
      <c r="J90" s="47" t="s">
        <v>97</v>
      </c>
      <c r="K90" s="47" t="s">
        <v>97</v>
      </c>
      <c r="L90" s="47" t="s">
        <v>97</v>
      </c>
      <c r="M90" s="38">
        <v>113</v>
      </c>
      <c r="N90" s="38">
        <v>113</v>
      </c>
      <c r="O90" s="38">
        <v>113</v>
      </c>
      <c r="P90" s="38">
        <v>113</v>
      </c>
      <c r="Q90" s="54" t="s">
        <v>50</v>
      </c>
      <c r="R90" s="54" t="s">
        <v>48</v>
      </c>
      <c r="S90" s="47" t="s">
        <v>12</v>
      </c>
    </row>
    <row r="91" spans="1:19" ht="39" customHeight="1" x14ac:dyDescent="0.2">
      <c r="A91" s="100"/>
      <c r="B91" s="100"/>
      <c r="C91" s="40" t="s">
        <v>263</v>
      </c>
      <c r="D91" s="80"/>
      <c r="E91" s="80"/>
      <c r="F91" s="80"/>
      <c r="G91" s="80"/>
      <c r="H91" s="80"/>
      <c r="I91" s="47"/>
      <c r="J91" s="47"/>
      <c r="K91" s="47"/>
      <c r="L91" s="47"/>
      <c r="M91" s="38"/>
      <c r="N91" s="38"/>
      <c r="O91" s="38"/>
      <c r="P91" s="38"/>
      <c r="Q91" s="54"/>
      <c r="R91" s="54"/>
      <c r="S91" s="47"/>
    </row>
    <row r="92" spans="1:19" ht="39" customHeight="1" x14ac:dyDescent="0.2">
      <c r="A92" s="100"/>
      <c r="B92" s="100"/>
      <c r="C92" s="40" t="s">
        <v>262</v>
      </c>
      <c r="D92" s="80"/>
      <c r="E92" s="80"/>
      <c r="F92" s="80"/>
      <c r="G92" s="80"/>
      <c r="H92" s="80"/>
      <c r="I92" s="47"/>
      <c r="J92" s="47"/>
      <c r="K92" s="47"/>
      <c r="L92" s="47"/>
      <c r="M92" s="38">
        <v>113</v>
      </c>
      <c r="N92" s="38">
        <v>113</v>
      </c>
      <c r="O92" s="38">
        <v>113</v>
      </c>
      <c r="P92" s="38">
        <v>113</v>
      </c>
      <c r="Q92" s="54"/>
      <c r="R92" s="54"/>
      <c r="S92" s="47"/>
    </row>
    <row r="93" spans="1:19" ht="39" customHeight="1" x14ac:dyDescent="0.2">
      <c r="A93" s="100"/>
      <c r="B93" s="100"/>
      <c r="C93" s="55" t="s">
        <v>51</v>
      </c>
      <c r="D93" s="80"/>
      <c r="E93" s="80"/>
      <c r="F93" s="80"/>
      <c r="G93" s="80"/>
      <c r="H93" s="80"/>
      <c r="I93" s="47" t="s">
        <v>97</v>
      </c>
      <c r="J93" s="47" t="s">
        <v>97</v>
      </c>
      <c r="K93" s="47" t="s">
        <v>97</v>
      </c>
      <c r="L93" s="47" t="s">
        <v>97</v>
      </c>
      <c r="M93" s="38">
        <v>37</v>
      </c>
      <c r="N93" s="38">
        <v>37</v>
      </c>
      <c r="O93" s="38">
        <v>37</v>
      </c>
      <c r="P93" s="38">
        <v>37</v>
      </c>
      <c r="Q93" s="82" t="s">
        <v>265</v>
      </c>
      <c r="R93" s="80"/>
      <c r="S93" s="47" t="s">
        <v>12</v>
      </c>
    </row>
    <row r="94" spans="1:19" ht="17.25" customHeight="1" x14ac:dyDescent="0.2">
      <c r="A94" s="100"/>
      <c r="B94" s="100"/>
      <c r="C94" s="40" t="s">
        <v>263</v>
      </c>
      <c r="D94" s="80"/>
      <c r="E94" s="80"/>
      <c r="F94" s="80"/>
      <c r="G94" s="80"/>
      <c r="H94" s="80"/>
      <c r="I94" s="47"/>
      <c r="J94" s="47"/>
      <c r="K94" s="47"/>
      <c r="L94" s="47"/>
      <c r="M94" s="38"/>
      <c r="N94" s="38"/>
      <c r="O94" s="38"/>
      <c r="P94" s="38"/>
      <c r="Q94" s="80"/>
      <c r="R94" s="80"/>
      <c r="S94" s="80"/>
    </row>
    <row r="95" spans="1:19" ht="17.25" customHeight="1" x14ac:dyDescent="0.2">
      <c r="A95" s="100"/>
      <c r="B95" s="100"/>
      <c r="C95" s="40" t="s">
        <v>262</v>
      </c>
      <c r="D95" s="80"/>
      <c r="E95" s="80"/>
      <c r="F95" s="80"/>
      <c r="G95" s="80"/>
      <c r="H95" s="80"/>
      <c r="I95" s="47"/>
      <c r="J95" s="47"/>
      <c r="K95" s="47"/>
      <c r="L95" s="47"/>
      <c r="M95" s="38">
        <v>37</v>
      </c>
      <c r="N95" s="38">
        <v>37</v>
      </c>
      <c r="O95" s="38">
        <v>37</v>
      </c>
      <c r="P95" s="38">
        <v>37</v>
      </c>
      <c r="Q95" s="80"/>
      <c r="R95" s="80"/>
      <c r="S95" s="80"/>
    </row>
    <row r="96" spans="1:19" ht="14.25" customHeight="1" x14ac:dyDescent="0.2">
      <c r="A96" s="100"/>
      <c r="B96" s="100"/>
      <c r="C96" s="40" t="s">
        <v>112</v>
      </c>
      <c r="D96" s="80"/>
      <c r="E96" s="80"/>
      <c r="F96" s="80"/>
      <c r="G96" s="80"/>
      <c r="H96" s="80"/>
      <c r="I96" s="47" t="s">
        <v>97</v>
      </c>
      <c r="J96" s="47" t="s">
        <v>97</v>
      </c>
      <c r="K96" s="47" t="s">
        <v>97</v>
      </c>
      <c r="L96" s="47" t="s">
        <v>97</v>
      </c>
      <c r="M96" s="38"/>
      <c r="N96" s="38"/>
      <c r="O96" s="38"/>
      <c r="P96" s="38"/>
      <c r="Q96" s="80"/>
      <c r="R96" s="80"/>
      <c r="S96" s="80"/>
    </row>
    <row r="97" spans="1:19" ht="14.25" customHeight="1" x14ac:dyDescent="0.2">
      <c r="A97" s="100"/>
      <c r="B97" s="100"/>
      <c r="C97" s="40" t="s">
        <v>263</v>
      </c>
      <c r="D97" s="80"/>
      <c r="E97" s="80"/>
      <c r="F97" s="80"/>
      <c r="G97" s="80"/>
      <c r="H97" s="80"/>
      <c r="I97" s="47"/>
      <c r="J97" s="47"/>
      <c r="K97" s="47"/>
      <c r="L97" s="47"/>
      <c r="M97" s="38"/>
      <c r="N97" s="38"/>
      <c r="O97" s="38"/>
      <c r="P97" s="38"/>
      <c r="Q97" s="80"/>
      <c r="R97" s="80"/>
      <c r="S97" s="80"/>
    </row>
    <row r="98" spans="1:19" ht="13.5" customHeight="1" x14ac:dyDescent="0.2">
      <c r="A98" s="100"/>
      <c r="B98" s="100"/>
      <c r="C98" s="40" t="s">
        <v>262</v>
      </c>
      <c r="D98" s="80"/>
      <c r="E98" s="80"/>
      <c r="F98" s="80"/>
      <c r="G98" s="80"/>
      <c r="H98" s="80"/>
      <c r="I98" s="47"/>
      <c r="J98" s="47"/>
      <c r="K98" s="47"/>
      <c r="L98" s="47"/>
      <c r="M98" s="38"/>
      <c r="N98" s="38"/>
      <c r="O98" s="38"/>
      <c r="P98" s="38"/>
      <c r="Q98" s="80"/>
      <c r="R98" s="80"/>
      <c r="S98" s="80"/>
    </row>
    <row r="99" spans="1:19" ht="30" x14ac:dyDescent="0.2">
      <c r="A99" s="100"/>
      <c r="B99" s="100"/>
      <c r="C99" s="40" t="s">
        <v>52</v>
      </c>
      <c r="D99" s="80"/>
      <c r="E99" s="80"/>
      <c r="F99" s="80"/>
      <c r="G99" s="80"/>
      <c r="H99" s="80"/>
      <c r="I99" s="47" t="s">
        <v>97</v>
      </c>
      <c r="J99" s="47" t="s">
        <v>97</v>
      </c>
      <c r="K99" s="47" t="s">
        <v>97</v>
      </c>
      <c r="L99" s="47" t="s">
        <v>97</v>
      </c>
      <c r="M99" s="38">
        <v>52</v>
      </c>
      <c r="N99" s="38">
        <v>52</v>
      </c>
      <c r="O99" s="38">
        <v>52</v>
      </c>
      <c r="P99" s="38">
        <v>52</v>
      </c>
      <c r="Q99" s="82" t="s">
        <v>265</v>
      </c>
      <c r="R99" s="80"/>
      <c r="S99" s="47" t="s">
        <v>12</v>
      </c>
    </row>
    <row r="100" spans="1:19" x14ac:dyDescent="0.2">
      <c r="A100" s="100"/>
      <c r="B100" s="100"/>
      <c r="C100" s="40" t="s">
        <v>263</v>
      </c>
      <c r="D100" s="80"/>
      <c r="E100" s="80"/>
      <c r="F100" s="80"/>
      <c r="G100" s="80"/>
      <c r="H100" s="80"/>
      <c r="I100" s="47"/>
      <c r="J100" s="47"/>
      <c r="K100" s="47"/>
      <c r="L100" s="47"/>
      <c r="M100" s="38"/>
      <c r="N100" s="38"/>
      <c r="O100" s="38"/>
      <c r="P100" s="38"/>
      <c r="Q100" s="80"/>
      <c r="R100" s="80"/>
      <c r="S100" s="80"/>
    </row>
    <row r="101" spans="1:19" x14ac:dyDescent="0.2">
      <c r="A101" s="100"/>
      <c r="B101" s="100"/>
      <c r="C101" s="40" t="s">
        <v>262</v>
      </c>
      <c r="D101" s="80"/>
      <c r="E101" s="80"/>
      <c r="F101" s="80"/>
      <c r="G101" s="80"/>
      <c r="H101" s="80"/>
      <c r="I101" s="47"/>
      <c r="J101" s="47"/>
      <c r="K101" s="47"/>
      <c r="L101" s="47"/>
      <c r="M101" s="38">
        <v>52</v>
      </c>
      <c r="N101" s="38">
        <v>52</v>
      </c>
      <c r="O101" s="38">
        <v>52</v>
      </c>
      <c r="P101" s="38">
        <v>52</v>
      </c>
      <c r="Q101" s="80"/>
      <c r="R101" s="80"/>
      <c r="S101" s="80"/>
    </row>
    <row r="102" spans="1:19" ht="30" x14ac:dyDescent="0.2">
      <c r="A102" s="100"/>
      <c r="B102" s="100"/>
      <c r="C102" s="40" t="s">
        <v>53</v>
      </c>
      <c r="D102" s="80"/>
      <c r="E102" s="80"/>
      <c r="F102" s="80"/>
      <c r="G102" s="80"/>
      <c r="H102" s="80"/>
      <c r="I102" s="47" t="s">
        <v>97</v>
      </c>
      <c r="J102" s="47" t="s">
        <v>97</v>
      </c>
      <c r="K102" s="47" t="s">
        <v>97</v>
      </c>
      <c r="L102" s="47" t="s">
        <v>97</v>
      </c>
      <c r="M102" s="38">
        <v>237</v>
      </c>
      <c r="N102" s="38">
        <v>237</v>
      </c>
      <c r="O102" s="38">
        <v>237</v>
      </c>
      <c r="P102" s="38">
        <v>237</v>
      </c>
      <c r="Q102" s="82" t="s">
        <v>265</v>
      </c>
      <c r="R102" s="80"/>
      <c r="S102" s="47" t="s">
        <v>12</v>
      </c>
    </row>
    <row r="103" spans="1:19" x14ac:dyDescent="0.2">
      <c r="A103" s="100"/>
      <c r="B103" s="100"/>
      <c r="C103" s="40" t="s">
        <v>263</v>
      </c>
      <c r="D103" s="80"/>
      <c r="E103" s="80"/>
      <c r="F103" s="80"/>
      <c r="G103" s="80"/>
      <c r="H103" s="80"/>
      <c r="I103" s="47"/>
      <c r="J103" s="47"/>
      <c r="K103" s="47"/>
      <c r="L103" s="47"/>
      <c r="M103" s="38"/>
      <c r="N103" s="38"/>
      <c r="O103" s="38"/>
      <c r="P103" s="38"/>
      <c r="Q103" s="80"/>
      <c r="R103" s="80"/>
      <c r="S103" s="80"/>
    </row>
    <row r="104" spans="1:19" x14ac:dyDescent="0.2">
      <c r="A104" s="100"/>
      <c r="B104" s="100"/>
      <c r="C104" s="40" t="s">
        <v>262</v>
      </c>
      <c r="D104" s="80"/>
      <c r="E104" s="80"/>
      <c r="F104" s="80"/>
      <c r="G104" s="80"/>
      <c r="H104" s="80"/>
      <c r="I104" s="47"/>
      <c r="J104" s="47"/>
      <c r="K104" s="47"/>
      <c r="L104" s="47"/>
      <c r="M104" s="38">
        <v>237</v>
      </c>
      <c r="N104" s="38">
        <v>237</v>
      </c>
      <c r="O104" s="38">
        <v>237</v>
      </c>
      <c r="P104" s="38">
        <v>237</v>
      </c>
      <c r="Q104" s="80"/>
      <c r="R104" s="80"/>
      <c r="S104" s="80"/>
    </row>
    <row r="105" spans="1:19" ht="14.25" customHeight="1" x14ac:dyDescent="0.2">
      <c r="A105" s="100"/>
      <c r="B105" s="100"/>
      <c r="C105" s="57" t="s">
        <v>175</v>
      </c>
      <c r="D105" s="80"/>
      <c r="E105" s="80"/>
      <c r="F105" s="80"/>
      <c r="G105" s="80"/>
      <c r="H105" s="80"/>
      <c r="I105" s="47" t="s">
        <v>97</v>
      </c>
      <c r="J105" s="47" t="s">
        <v>97</v>
      </c>
      <c r="K105" s="47" t="s">
        <v>97</v>
      </c>
      <c r="L105" s="47" t="s">
        <v>97</v>
      </c>
      <c r="M105" s="38"/>
      <c r="N105" s="38"/>
      <c r="O105" s="38"/>
      <c r="P105" s="38"/>
      <c r="Q105" s="80"/>
      <c r="R105" s="80"/>
      <c r="S105" s="80"/>
    </row>
    <row r="106" spans="1:19" ht="14.25" customHeight="1" x14ac:dyDescent="0.2">
      <c r="A106" s="100"/>
      <c r="B106" s="100"/>
      <c r="C106" s="40" t="s">
        <v>263</v>
      </c>
      <c r="D106" s="80"/>
      <c r="E106" s="80"/>
      <c r="F106" s="80"/>
      <c r="G106" s="80"/>
      <c r="H106" s="80"/>
      <c r="I106" s="47"/>
      <c r="J106" s="47"/>
      <c r="K106" s="47"/>
      <c r="L106" s="47"/>
      <c r="M106" s="38"/>
      <c r="N106" s="38"/>
      <c r="O106" s="38"/>
      <c r="P106" s="38"/>
      <c r="Q106" s="80"/>
      <c r="R106" s="80"/>
      <c r="S106" s="80"/>
    </row>
    <row r="107" spans="1:19" ht="14.25" customHeight="1" x14ac:dyDescent="0.2">
      <c r="A107" s="100"/>
      <c r="B107" s="100"/>
      <c r="C107" s="40" t="s">
        <v>262</v>
      </c>
      <c r="D107" s="80"/>
      <c r="E107" s="80"/>
      <c r="F107" s="80"/>
      <c r="G107" s="80"/>
      <c r="H107" s="80"/>
      <c r="I107" s="47"/>
      <c r="J107" s="47"/>
      <c r="K107" s="47"/>
      <c r="L107" s="47"/>
      <c r="M107" s="38"/>
      <c r="N107" s="38"/>
      <c r="O107" s="38"/>
      <c r="P107" s="38"/>
      <c r="Q107" s="80"/>
      <c r="R107" s="80"/>
      <c r="S107" s="80"/>
    </row>
    <row r="108" spans="1:19" ht="30" x14ac:dyDescent="0.2">
      <c r="A108" s="100"/>
      <c r="B108" s="100"/>
      <c r="C108" s="40" t="s">
        <v>54</v>
      </c>
      <c r="D108" s="80"/>
      <c r="E108" s="80"/>
      <c r="F108" s="80"/>
      <c r="G108" s="80"/>
      <c r="H108" s="80"/>
      <c r="I108" s="47" t="s">
        <v>97</v>
      </c>
      <c r="J108" s="47" t="s">
        <v>97</v>
      </c>
      <c r="K108" s="47" t="s">
        <v>97</v>
      </c>
      <c r="L108" s="47" t="s">
        <v>97</v>
      </c>
      <c r="M108" s="38">
        <v>2</v>
      </c>
      <c r="N108" s="38">
        <v>2</v>
      </c>
      <c r="O108" s="38">
        <v>2</v>
      </c>
      <c r="P108" s="38">
        <v>2</v>
      </c>
      <c r="Q108" s="82" t="s">
        <v>265</v>
      </c>
      <c r="R108" s="80"/>
      <c r="S108" s="47" t="s">
        <v>12</v>
      </c>
    </row>
    <row r="109" spans="1:19" x14ac:dyDescent="0.2">
      <c r="A109" s="100"/>
      <c r="B109" s="100"/>
      <c r="C109" s="40" t="s">
        <v>263</v>
      </c>
      <c r="D109" s="80"/>
      <c r="E109" s="80"/>
      <c r="F109" s="80"/>
      <c r="G109" s="80"/>
      <c r="H109" s="80"/>
      <c r="I109" s="47"/>
      <c r="J109" s="47"/>
      <c r="K109" s="47"/>
      <c r="L109" s="47"/>
      <c r="M109" s="38"/>
      <c r="N109" s="38"/>
      <c r="O109" s="38"/>
      <c r="P109" s="38"/>
      <c r="Q109" s="80"/>
      <c r="R109" s="80"/>
      <c r="S109" s="80"/>
    </row>
    <row r="110" spans="1:19" x14ac:dyDescent="0.2">
      <c r="A110" s="100"/>
      <c r="B110" s="100"/>
      <c r="C110" s="40" t="s">
        <v>262</v>
      </c>
      <c r="D110" s="80"/>
      <c r="E110" s="80"/>
      <c r="F110" s="80"/>
      <c r="G110" s="80"/>
      <c r="H110" s="80"/>
      <c r="I110" s="47"/>
      <c r="J110" s="47"/>
      <c r="K110" s="47"/>
      <c r="L110" s="47"/>
      <c r="M110" s="38">
        <v>2</v>
      </c>
      <c r="N110" s="38">
        <v>2</v>
      </c>
      <c r="O110" s="38">
        <v>2</v>
      </c>
      <c r="P110" s="38">
        <v>2</v>
      </c>
      <c r="Q110" s="80"/>
      <c r="R110" s="80"/>
      <c r="S110" s="80"/>
    </row>
    <row r="111" spans="1:19" ht="14.25" customHeight="1" x14ac:dyDescent="0.2">
      <c r="A111" s="100"/>
      <c r="B111" s="100"/>
      <c r="C111" s="40" t="s">
        <v>55</v>
      </c>
      <c r="D111" s="80"/>
      <c r="E111" s="80"/>
      <c r="F111" s="80"/>
      <c r="G111" s="80"/>
      <c r="H111" s="80"/>
      <c r="I111" s="47" t="s">
        <v>97</v>
      </c>
      <c r="J111" s="47" t="s">
        <v>97</v>
      </c>
      <c r="K111" s="47" t="s">
        <v>97</v>
      </c>
      <c r="L111" s="47" t="s">
        <v>97</v>
      </c>
      <c r="M111" s="38">
        <v>327</v>
      </c>
      <c r="N111" s="38">
        <v>327</v>
      </c>
      <c r="O111" s="38">
        <v>327</v>
      </c>
      <c r="P111" s="38">
        <v>327</v>
      </c>
      <c r="Q111" s="82" t="s">
        <v>265</v>
      </c>
      <c r="R111" s="80"/>
      <c r="S111" s="47" t="s">
        <v>12</v>
      </c>
    </row>
    <row r="112" spans="1:19" ht="14.25" customHeight="1" x14ac:dyDescent="0.2">
      <c r="A112" s="100"/>
      <c r="B112" s="100"/>
      <c r="C112" s="40" t="s">
        <v>263</v>
      </c>
      <c r="D112" s="80"/>
      <c r="E112" s="80"/>
      <c r="F112" s="80"/>
      <c r="G112" s="80"/>
      <c r="H112" s="80"/>
      <c r="I112" s="47"/>
      <c r="J112" s="47"/>
      <c r="K112" s="47"/>
      <c r="L112" s="47"/>
      <c r="M112" s="38"/>
      <c r="N112" s="38"/>
      <c r="O112" s="38"/>
      <c r="P112" s="38"/>
      <c r="Q112" s="80"/>
      <c r="R112" s="80"/>
      <c r="S112" s="80"/>
    </row>
    <row r="113" spans="1:19" ht="14.25" customHeight="1" x14ac:dyDescent="0.2">
      <c r="A113" s="100"/>
      <c r="B113" s="100"/>
      <c r="C113" s="40" t="s">
        <v>262</v>
      </c>
      <c r="D113" s="80"/>
      <c r="E113" s="80"/>
      <c r="F113" s="80"/>
      <c r="G113" s="80"/>
      <c r="H113" s="80"/>
      <c r="I113" s="47"/>
      <c r="J113" s="47"/>
      <c r="K113" s="47"/>
      <c r="L113" s="47"/>
      <c r="M113" s="38">
        <v>327</v>
      </c>
      <c r="N113" s="38">
        <v>327</v>
      </c>
      <c r="O113" s="38">
        <v>327</v>
      </c>
      <c r="P113" s="38">
        <v>327</v>
      </c>
      <c r="Q113" s="80"/>
      <c r="R113" s="80"/>
      <c r="S113" s="80"/>
    </row>
    <row r="114" spans="1:19" ht="30" x14ac:dyDescent="0.2">
      <c r="A114" s="100"/>
      <c r="B114" s="100"/>
      <c r="C114" s="40" t="s">
        <v>56</v>
      </c>
      <c r="D114" s="80"/>
      <c r="E114" s="80"/>
      <c r="F114" s="80"/>
      <c r="G114" s="80"/>
      <c r="H114" s="80"/>
      <c r="I114" s="47" t="s">
        <v>97</v>
      </c>
      <c r="J114" s="47" t="s">
        <v>97</v>
      </c>
      <c r="K114" s="47" t="s">
        <v>97</v>
      </c>
      <c r="L114" s="47" t="s">
        <v>97</v>
      </c>
      <c r="M114" s="38">
        <v>22</v>
      </c>
      <c r="N114" s="38">
        <v>22</v>
      </c>
      <c r="O114" s="38">
        <v>22</v>
      </c>
      <c r="P114" s="38">
        <v>22</v>
      </c>
      <c r="Q114" s="82" t="s">
        <v>265</v>
      </c>
      <c r="R114" s="80"/>
      <c r="S114" s="47" t="s">
        <v>12</v>
      </c>
    </row>
    <row r="115" spans="1:19" x14ac:dyDescent="0.2">
      <c r="A115" s="100"/>
      <c r="B115" s="100"/>
      <c r="C115" s="40" t="s">
        <v>263</v>
      </c>
      <c r="D115" s="80"/>
      <c r="E115" s="80"/>
      <c r="F115" s="80"/>
      <c r="G115" s="80"/>
      <c r="H115" s="80"/>
      <c r="I115" s="47"/>
      <c r="J115" s="47"/>
      <c r="K115" s="47"/>
      <c r="L115" s="47"/>
      <c r="M115" s="38"/>
      <c r="N115" s="38"/>
      <c r="O115" s="38"/>
      <c r="P115" s="38"/>
      <c r="Q115" s="80"/>
      <c r="R115" s="80"/>
      <c r="S115" s="80"/>
    </row>
    <row r="116" spans="1:19" x14ac:dyDescent="0.2">
      <c r="A116" s="100"/>
      <c r="B116" s="100"/>
      <c r="C116" s="40" t="s">
        <v>262</v>
      </c>
      <c r="D116" s="80"/>
      <c r="E116" s="80"/>
      <c r="F116" s="80"/>
      <c r="G116" s="80"/>
      <c r="H116" s="80"/>
      <c r="I116" s="47"/>
      <c r="J116" s="47"/>
      <c r="K116" s="47"/>
      <c r="L116" s="47"/>
      <c r="M116" s="38">
        <v>22</v>
      </c>
      <c r="N116" s="38">
        <v>22</v>
      </c>
      <c r="O116" s="38">
        <v>22</v>
      </c>
      <c r="P116" s="38">
        <v>22</v>
      </c>
      <c r="Q116" s="80"/>
      <c r="R116" s="80"/>
      <c r="S116" s="80"/>
    </row>
    <row r="117" spans="1:19" ht="30" x14ac:dyDescent="0.2">
      <c r="A117" s="100"/>
      <c r="B117" s="100"/>
      <c r="C117" s="57" t="s">
        <v>57</v>
      </c>
      <c r="D117" s="80"/>
      <c r="E117" s="80"/>
      <c r="F117" s="80"/>
      <c r="G117" s="80"/>
      <c r="H117" s="80"/>
      <c r="I117" s="47" t="s">
        <v>97</v>
      </c>
      <c r="J117" s="47" t="s">
        <v>97</v>
      </c>
      <c r="K117" s="47" t="s">
        <v>97</v>
      </c>
      <c r="L117" s="47" t="s">
        <v>97</v>
      </c>
      <c r="M117" s="38">
        <v>11</v>
      </c>
      <c r="N117" s="38">
        <v>11</v>
      </c>
      <c r="O117" s="38">
        <v>11</v>
      </c>
      <c r="P117" s="38">
        <v>11</v>
      </c>
      <c r="Q117" s="82" t="s">
        <v>265</v>
      </c>
      <c r="R117" s="80"/>
      <c r="S117" s="47" t="s">
        <v>12</v>
      </c>
    </row>
    <row r="118" spans="1:19" x14ac:dyDescent="0.2">
      <c r="A118" s="100"/>
      <c r="B118" s="100"/>
      <c r="C118" s="40" t="s">
        <v>263</v>
      </c>
      <c r="D118" s="80"/>
      <c r="E118" s="80"/>
      <c r="F118" s="80"/>
      <c r="G118" s="80"/>
      <c r="H118" s="80"/>
      <c r="I118" s="47"/>
      <c r="J118" s="47"/>
      <c r="K118" s="47"/>
      <c r="L118" s="47"/>
      <c r="M118" s="38"/>
      <c r="N118" s="38"/>
      <c r="O118" s="38"/>
      <c r="P118" s="38"/>
      <c r="Q118" s="80"/>
      <c r="R118" s="80"/>
      <c r="S118" s="80"/>
    </row>
    <row r="119" spans="1:19" x14ac:dyDescent="0.2">
      <c r="A119" s="100"/>
      <c r="B119" s="100"/>
      <c r="C119" s="40" t="s">
        <v>262</v>
      </c>
      <c r="D119" s="80"/>
      <c r="E119" s="80"/>
      <c r="F119" s="80"/>
      <c r="G119" s="80"/>
      <c r="H119" s="80"/>
      <c r="I119" s="47"/>
      <c r="J119" s="47"/>
      <c r="K119" s="47"/>
      <c r="L119" s="47"/>
      <c r="M119" s="38">
        <v>11</v>
      </c>
      <c r="N119" s="38">
        <v>11</v>
      </c>
      <c r="O119" s="38">
        <v>11</v>
      </c>
      <c r="P119" s="38">
        <v>11</v>
      </c>
      <c r="Q119" s="80"/>
      <c r="R119" s="80"/>
      <c r="S119" s="80"/>
    </row>
    <row r="120" spans="1:19" ht="50.25" customHeight="1" x14ac:dyDescent="0.2">
      <c r="A120" s="100"/>
      <c r="B120" s="100"/>
      <c r="C120" s="57" t="s">
        <v>172</v>
      </c>
      <c r="D120" s="80"/>
      <c r="E120" s="80"/>
      <c r="F120" s="80"/>
      <c r="G120" s="80"/>
      <c r="H120" s="80"/>
      <c r="I120" s="47" t="s">
        <v>97</v>
      </c>
      <c r="J120" s="47" t="s">
        <v>97</v>
      </c>
      <c r="K120" s="47" t="s">
        <v>97</v>
      </c>
      <c r="L120" s="47" t="s">
        <v>97</v>
      </c>
      <c r="M120" s="38"/>
      <c r="N120" s="38"/>
      <c r="O120" s="38"/>
      <c r="P120" s="38"/>
      <c r="Q120" s="80"/>
      <c r="R120" s="80"/>
      <c r="S120" s="80"/>
    </row>
    <row r="121" spans="1:19" x14ac:dyDescent="0.2">
      <c r="A121" s="100"/>
      <c r="B121" s="100"/>
      <c r="C121" s="40" t="s">
        <v>263</v>
      </c>
      <c r="D121" s="80"/>
      <c r="E121" s="80"/>
      <c r="F121" s="80"/>
      <c r="G121" s="80"/>
      <c r="H121" s="80"/>
      <c r="I121" s="47"/>
      <c r="J121" s="47"/>
      <c r="K121" s="47"/>
      <c r="L121" s="47"/>
      <c r="M121" s="38"/>
      <c r="N121" s="38"/>
      <c r="O121" s="38"/>
      <c r="P121" s="38"/>
      <c r="Q121" s="80"/>
      <c r="R121" s="80"/>
      <c r="S121" s="80"/>
    </row>
    <row r="122" spans="1:19" x14ac:dyDescent="0.2">
      <c r="A122" s="100"/>
      <c r="B122" s="100"/>
      <c r="C122" s="40" t="s">
        <v>262</v>
      </c>
      <c r="D122" s="80"/>
      <c r="E122" s="80"/>
      <c r="F122" s="80"/>
      <c r="G122" s="80"/>
      <c r="H122" s="80"/>
      <c r="I122" s="47"/>
      <c r="J122" s="47"/>
      <c r="K122" s="47"/>
      <c r="L122" s="47"/>
      <c r="M122" s="38"/>
      <c r="N122" s="38"/>
      <c r="O122" s="38"/>
      <c r="P122" s="38"/>
      <c r="Q122" s="80"/>
      <c r="R122" s="80"/>
      <c r="S122" s="80"/>
    </row>
    <row r="123" spans="1:19" x14ac:dyDescent="0.2">
      <c r="A123" s="100"/>
      <c r="B123" s="100"/>
      <c r="C123" s="40" t="s">
        <v>261</v>
      </c>
      <c r="D123" s="80"/>
      <c r="E123" s="80"/>
      <c r="F123" s="80"/>
      <c r="G123" s="80"/>
      <c r="H123" s="80"/>
      <c r="I123" s="47" t="s">
        <v>97</v>
      </c>
      <c r="J123" s="47" t="s">
        <v>97</v>
      </c>
      <c r="K123" s="47" t="s">
        <v>97</v>
      </c>
      <c r="L123" s="47" t="s">
        <v>97</v>
      </c>
      <c r="M123" s="38"/>
      <c r="N123" s="38"/>
      <c r="O123" s="38"/>
      <c r="P123" s="38"/>
      <c r="Q123" s="80"/>
      <c r="R123" s="80"/>
      <c r="S123" s="80"/>
    </row>
    <row r="124" spans="1:19" x14ac:dyDescent="0.2">
      <c r="A124" s="100"/>
      <c r="B124" s="100"/>
      <c r="C124" s="40" t="s">
        <v>263</v>
      </c>
      <c r="D124" s="80"/>
      <c r="E124" s="80"/>
      <c r="F124" s="80"/>
      <c r="G124" s="80"/>
      <c r="H124" s="80"/>
      <c r="I124" s="47"/>
      <c r="J124" s="47"/>
      <c r="K124" s="47"/>
      <c r="L124" s="47"/>
      <c r="M124" s="38"/>
      <c r="N124" s="38"/>
      <c r="O124" s="38"/>
      <c r="P124" s="38"/>
      <c r="Q124" s="80"/>
      <c r="R124" s="80"/>
      <c r="S124" s="80"/>
    </row>
    <row r="125" spans="1:19" x14ac:dyDescent="0.2">
      <c r="A125" s="100"/>
      <c r="B125" s="100"/>
      <c r="C125" s="40" t="s">
        <v>262</v>
      </c>
      <c r="D125" s="80"/>
      <c r="E125" s="80"/>
      <c r="F125" s="80"/>
      <c r="G125" s="80"/>
      <c r="H125" s="80"/>
      <c r="I125" s="47"/>
      <c r="J125" s="47"/>
      <c r="K125" s="47"/>
      <c r="L125" s="47"/>
      <c r="M125" s="38"/>
      <c r="N125" s="38"/>
      <c r="O125" s="38"/>
      <c r="P125" s="38"/>
      <c r="Q125" s="80"/>
      <c r="R125" s="80"/>
      <c r="S125" s="80"/>
    </row>
    <row r="126" spans="1:19" x14ac:dyDescent="0.2">
      <c r="A126" s="100"/>
      <c r="B126" s="100"/>
      <c r="C126" s="40" t="s">
        <v>174</v>
      </c>
      <c r="D126" s="80"/>
      <c r="E126" s="80"/>
      <c r="F126" s="80"/>
      <c r="G126" s="80"/>
      <c r="H126" s="80"/>
      <c r="I126" s="47" t="s">
        <v>97</v>
      </c>
      <c r="J126" s="47" t="s">
        <v>97</v>
      </c>
      <c r="K126" s="47" t="s">
        <v>97</v>
      </c>
      <c r="L126" s="47" t="s">
        <v>97</v>
      </c>
      <c r="M126" s="38"/>
      <c r="N126" s="38"/>
      <c r="O126" s="38"/>
      <c r="P126" s="38"/>
      <c r="Q126" s="80"/>
      <c r="R126" s="80"/>
      <c r="S126" s="80"/>
    </row>
    <row r="127" spans="1:19" x14ac:dyDescent="0.2">
      <c r="A127" s="100"/>
      <c r="B127" s="100"/>
      <c r="C127" s="40" t="s">
        <v>263</v>
      </c>
      <c r="D127" s="80"/>
      <c r="E127" s="80"/>
      <c r="F127" s="80"/>
      <c r="G127" s="80"/>
      <c r="H127" s="80"/>
      <c r="I127" s="47"/>
      <c r="J127" s="47"/>
      <c r="K127" s="47"/>
      <c r="L127" s="47"/>
      <c r="M127" s="38"/>
      <c r="N127" s="38"/>
      <c r="O127" s="38"/>
      <c r="P127" s="38"/>
      <c r="Q127" s="80"/>
      <c r="R127" s="80"/>
      <c r="S127" s="80"/>
    </row>
    <row r="128" spans="1:19" x14ac:dyDescent="0.2">
      <c r="A128" s="100"/>
      <c r="B128" s="100"/>
      <c r="C128" s="40" t="s">
        <v>262</v>
      </c>
      <c r="D128" s="80"/>
      <c r="E128" s="80"/>
      <c r="F128" s="80"/>
      <c r="G128" s="80"/>
      <c r="H128" s="80"/>
      <c r="I128" s="47"/>
      <c r="J128" s="47"/>
      <c r="K128" s="47"/>
      <c r="L128" s="47"/>
      <c r="M128" s="38"/>
      <c r="N128" s="38"/>
      <c r="O128" s="38"/>
      <c r="P128" s="38"/>
      <c r="Q128" s="80"/>
      <c r="R128" s="80"/>
      <c r="S128" s="80"/>
    </row>
    <row r="129" spans="1:19" ht="43.5" customHeight="1" x14ac:dyDescent="0.2">
      <c r="A129" s="100"/>
      <c r="B129" s="100"/>
      <c r="C129" s="57" t="s">
        <v>111</v>
      </c>
      <c r="D129" s="80"/>
      <c r="E129" s="80"/>
      <c r="F129" s="80"/>
      <c r="G129" s="80"/>
      <c r="H129" s="80"/>
      <c r="I129" s="47" t="s">
        <v>97</v>
      </c>
      <c r="J129" s="47" t="s">
        <v>97</v>
      </c>
      <c r="K129" s="47" t="s">
        <v>97</v>
      </c>
      <c r="L129" s="47" t="s">
        <v>97</v>
      </c>
      <c r="M129" s="38"/>
      <c r="N129" s="38"/>
      <c r="O129" s="38"/>
      <c r="P129" s="38"/>
      <c r="Q129" s="80"/>
      <c r="R129" s="80"/>
      <c r="S129" s="80"/>
    </row>
    <row r="130" spans="1:19" x14ac:dyDescent="0.2">
      <c r="A130" s="100"/>
      <c r="B130" s="100"/>
      <c r="C130" s="40" t="s">
        <v>263</v>
      </c>
      <c r="D130" s="80"/>
      <c r="E130" s="80"/>
      <c r="F130" s="80"/>
      <c r="G130" s="80"/>
      <c r="H130" s="80"/>
      <c r="I130" s="47"/>
      <c r="J130" s="47"/>
      <c r="K130" s="47"/>
      <c r="L130" s="47"/>
      <c r="M130" s="38"/>
      <c r="N130" s="38"/>
      <c r="O130" s="38"/>
      <c r="P130" s="38"/>
      <c r="Q130" s="80"/>
      <c r="R130" s="80"/>
      <c r="S130" s="80"/>
    </row>
    <row r="131" spans="1:19" x14ac:dyDescent="0.2">
      <c r="A131" s="100"/>
      <c r="B131" s="100"/>
      <c r="C131" s="40" t="s">
        <v>262</v>
      </c>
      <c r="D131" s="80"/>
      <c r="E131" s="80"/>
      <c r="F131" s="80"/>
      <c r="G131" s="80"/>
      <c r="H131" s="80"/>
      <c r="I131" s="47"/>
      <c r="J131" s="47"/>
      <c r="K131" s="47"/>
      <c r="L131" s="47"/>
      <c r="M131" s="38"/>
      <c r="N131" s="38"/>
      <c r="O131" s="38"/>
      <c r="P131" s="38"/>
      <c r="Q131" s="80"/>
      <c r="R131" s="80"/>
      <c r="S131" s="80"/>
    </row>
    <row r="132" spans="1:19" x14ac:dyDescent="0.2">
      <c r="A132" s="100"/>
      <c r="B132" s="100"/>
      <c r="C132" s="40" t="s">
        <v>110</v>
      </c>
      <c r="D132" s="80"/>
      <c r="E132" s="80"/>
      <c r="F132" s="80"/>
      <c r="G132" s="80"/>
      <c r="H132" s="80"/>
      <c r="I132" s="47" t="s">
        <v>97</v>
      </c>
      <c r="J132" s="47" t="s">
        <v>97</v>
      </c>
      <c r="K132" s="47" t="s">
        <v>97</v>
      </c>
      <c r="L132" s="47" t="s">
        <v>97</v>
      </c>
      <c r="M132" s="80"/>
      <c r="N132" s="80"/>
      <c r="O132" s="80"/>
      <c r="P132" s="80"/>
      <c r="Q132" s="80"/>
      <c r="R132" s="80"/>
      <c r="S132" s="80"/>
    </row>
    <row r="133" spans="1:19" x14ac:dyDescent="0.2">
      <c r="A133" s="100"/>
      <c r="B133" s="100"/>
      <c r="C133" s="40" t="s">
        <v>263</v>
      </c>
      <c r="D133" s="80"/>
      <c r="E133" s="80"/>
      <c r="F133" s="80"/>
      <c r="G133" s="80"/>
      <c r="H133" s="80"/>
      <c r="I133" s="47"/>
      <c r="J133" s="47"/>
      <c r="K133" s="47"/>
      <c r="L133" s="47"/>
      <c r="M133" s="80"/>
      <c r="N133" s="80"/>
      <c r="O133" s="80"/>
      <c r="P133" s="80"/>
      <c r="Q133" s="80"/>
      <c r="R133" s="80"/>
      <c r="S133" s="80"/>
    </row>
    <row r="134" spans="1:19" x14ac:dyDescent="0.2">
      <c r="A134" s="100"/>
      <c r="B134" s="100"/>
      <c r="C134" s="40" t="s">
        <v>262</v>
      </c>
      <c r="D134" s="80"/>
      <c r="E134" s="80"/>
      <c r="F134" s="80"/>
      <c r="G134" s="80"/>
      <c r="H134" s="80"/>
      <c r="I134" s="47"/>
      <c r="J134" s="47"/>
      <c r="K134" s="47"/>
      <c r="L134" s="47"/>
      <c r="M134" s="80"/>
      <c r="N134" s="80"/>
      <c r="O134" s="80"/>
      <c r="P134" s="80"/>
      <c r="Q134" s="80"/>
      <c r="R134" s="80"/>
      <c r="S134" s="80"/>
    </row>
    <row r="135" spans="1:19" ht="61.5" customHeight="1" x14ac:dyDescent="0.2">
      <c r="A135" s="100"/>
      <c r="B135" s="100"/>
      <c r="C135" s="57" t="s">
        <v>109</v>
      </c>
      <c r="D135" s="80"/>
      <c r="E135" s="80"/>
      <c r="F135" s="80"/>
      <c r="G135" s="80"/>
      <c r="H135" s="80"/>
      <c r="I135" s="47" t="s">
        <v>97</v>
      </c>
      <c r="J135" s="47" t="s">
        <v>97</v>
      </c>
      <c r="K135" s="47" t="s">
        <v>97</v>
      </c>
      <c r="L135" s="47" t="s">
        <v>97</v>
      </c>
      <c r="M135" s="38"/>
      <c r="N135" s="38"/>
      <c r="O135" s="38"/>
      <c r="P135" s="38"/>
      <c r="Q135" s="80"/>
      <c r="R135" s="80"/>
      <c r="S135" s="80"/>
    </row>
    <row r="136" spans="1:19" x14ac:dyDescent="0.2">
      <c r="A136" s="100"/>
      <c r="B136" s="100"/>
      <c r="C136" s="40" t="s">
        <v>263</v>
      </c>
      <c r="D136" s="80"/>
      <c r="E136" s="80"/>
      <c r="F136" s="80"/>
      <c r="G136" s="80"/>
      <c r="H136" s="80"/>
      <c r="I136" s="47"/>
      <c r="J136" s="47"/>
      <c r="K136" s="47"/>
      <c r="L136" s="47"/>
      <c r="M136" s="38"/>
      <c r="N136" s="38"/>
      <c r="O136" s="38"/>
      <c r="P136" s="38"/>
      <c r="Q136" s="80"/>
      <c r="R136" s="80"/>
      <c r="S136" s="80"/>
    </row>
    <row r="137" spans="1:19" x14ac:dyDescent="0.2">
      <c r="A137" s="100"/>
      <c r="B137" s="100"/>
      <c r="C137" s="40" t="s">
        <v>262</v>
      </c>
      <c r="D137" s="80"/>
      <c r="E137" s="80"/>
      <c r="F137" s="80"/>
      <c r="G137" s="80"/>
      <c r="H137" s="80"/>
      <c r="I137" s="47"/>
      <c r="J137" s="47"/>
      <c r="K137" s="47"/>
      <c r="L137" s="47"/>
      <c r="M137" s="38"/>
      <c r="N137" s="38"/>
      <c r="O137" s="38"/>
      <c r="P137" s="38"/>
      <c r="Q137" s="80"/>
      <c r="R137" s="80"/>
      <c r="S137" s="80"/>
    </row>
    <row r="138" spans="1:19" ht="53.25" customHeight="1" x14ac:dyDescent="0.2">
      <c r="A138" s="100"/>
      <c r="B138" s="100"/>
      <c r="C138" s="57" t="s">
        <v>173</v>
      </c>
      <c r="D138" s="80"/>
      <c r="E138" s="80"/>
      <c r="F138" s="80"/>
      <c r="G138" s="80"/>
      <c r="H138" s="80"/>
      <c r="I138" s="47" t="s">
        <v>97</v>
      </c>
      <c r="J138" s="47" t="s">
        <v>97</v>
      </c>
      <c r="K138" s="47" t="s">
        <v>97</v>
      </c>
      <c r="L138" s="47" t="s">
        <v>97</v>
      </c>
      <c r="M138" s="38"/>
      <c r="N138" s="38"/>
      <c r="O138" s="38"/>
      <c r="P138" s="38"/>
      <c r="Q138" s="80"/>
      <c r="R138" s="80"/>
      <c r="S138" s="80"/>
    </row>
    <row r="139" spans="1:19" x14ac:dyDescent="0.2">
      <c r="A139" s="100"/>
      <c r="B139" s="100"/>
      <c r="C139" s="40" t="s">
        <v>263</v>
      </c>
      <c r="D139" s="80"/>
      <c r="E139" s="80"/>
      <c r="F139" s="80"/>
      <c r="G139" s="80"/>
      <c r="H139" s="80"/>
      <c r="I139" s="47"/>
      <c r="J139" s="47"/>
      <c r="K139" s="47"/>
      <c r="L139" s="47"/>
      <c r="M139" s="38"/>
      <c r="N139" s="38"/>
      <c r="O139" s="38"/>
      <c r="P139" s="38"/>
      <c r="Q139" s="80"/>
      <c r="R139" s="80"/>
      <c r="S139" s="80"/>
    </row>
    <row r="140" spans="1:19" x14ac:dyDescent="0.2">
      <c r="A140" s="100"/>
      <c r="B140" s="100"/>
      <c r="C140" s="40" t="s">
        <v>262</v>
      </c>
      <c r="D140" s="80"/>
      <c r="E140" s="80"/>
      <c r="F140" s="80"/>
      <c r="G140" s="80"/>
      <c r="H140" s="80"/>
      <c r="I140" s="47"/>
      <c r="J140" s="47"/>
      <c r="K140" s="47"/>
      <c r="L140" s="47"/>
      <c r="M140" s="38"/>
      <c r="N140" s="38"/>
      <c r="O140" s="38"/>
      <c r="P140" s="38"/>
      <c r="Q140" s="80"/>
      <c r="R140" s="80"/>
      <c r="S140" s="80"/>
    </row>
    <row r="141" spans="1:19" ht="30" x14ac:dyDescent="0.2">
      <c r="A141" s="100"/>
      <c r="B141" s="100"/>
      <c r="C141" s="40" t="s">
        <v>58</v>
      </c>
      <c r="D141" s="80"/>
      <c r="E141" s="80"/>
      <c r="F141" s="80"/>
      <c r="G141" s="80"/>
      <c r="H141" s="80"/>
      <c r="I141" s="47" t="s">
        <v>97</v>
      </c>
      <c r="J141" s="47" t="s">
        <v>97</v>
      </c>
      <c r="K141" s="47" t="s">
        <v>97</v>
      </c>
      <c r="L141" s="47" t="s">
        <v>97</v>
      </c>
      <c r="M141" s="38">
        <v>95</v>
      </c>
      <c r="N141" s="38">
        <v>95</v>
      </c>
      <c r="O141" s="38">
        <v>95</v>
      </c>
      <c r="P141" s="38">
        <v>95</v>
      </c>
      <c r="Q141" s="82" t="s">
        <v>265</v>
      </c>
      <c r="R141" s="80"/>
      <c r="S141" s="47" t="s">
        <v>12</v>
      </c>
    </row>
    <row r="142" spans="1:19" x14ac:dyDescent="0.2">
      <c r="A142" s="100"/>
      <c r="B142" s="100"/>
      <c r="C142" s="40" t="s">
        <v>263</v>
      </c>
      <c r="D142" s="80"/>
      <c r="E142" s="80"/>
      <c r="F142" s="80"/>
      <c r="G142" s="80"/>
      <c r="H142" s="80"/>
      <c r="I142" s="47"/>
      <c r="J142" s="47"/>
      <c r="K142" s="47"/>
      <c r="L142" s="47"/>
      <c r="M142" s="38"/>
      <c r="N142" s="38"/>
      <c r="O142" s="38"/>
      <c r="P142" s="38"/>
      <c r="Q142" s="80"/>
      <c r="R142" s="80"/>
      <c r="S142" s="80"/>
    </row>
    <row r="143" spans="1:19" x14ac:dyDescent="0.2">
      <c r="A143" s="100"/>
      <c r="B143" s="100"/>
      <c r="C143" s="40" t="s">
        <v>262</v>
      </c>
      <c r="D143" s="80"/>
      <c r="E143" s="80"/>
      <c r="F143" s="80"/>
      <c r="G143" s="80"/>
      <c r="H143" s="80"/>
      <c r="I143" s="47"/>
      <c r="J143" s="47"/>
      <c r="K143" s="47"/>
      <c r="L143" s="47"/>
      <c r="M143" s="38">
        <v>95</v>
      </c>
      <c r="N143" s="38">
        <v>95</v>
      </c>
      <c r="O143" s="38">
        <v>95</v>
      </c>
      <c r="P143" s="38">
        <v>95</v>
      </c>
      <c r="Q143" s="80"/>
      <c r="R143" s="80"/>
      <c r="S143" s="80"/>
    </row>
    <row r="144" spans="1:19" ht="30" x14ac:dyDescent="0.2">
      <c r="A144" s="100"/>
      <c r="B144" s="100"/>
      <c r="C144" s="40" t="s">
        <v>59</v>
      </c>
      <c r="D144" s="80"/>
      <c r="E144" s="80"/>
      <c r="F144" s="80"/>
      <c r="G144" s="80"/>
      <c r="H144" s="80"/>
      <c r="I144" s="47" t="s">
        <v>97</v>
      </c>
      <c r="J144" s="47" t="s">
        <v>97</v>
      </c>
      <c r="K144" s="47" t="s">
        <v>97</v>
      </c>
      <c r="L144" s="47" t="s">
        <v>97</v>
      </c>
      <c r="M144" s="38">
        <v>2</v>
      </c>
      <c r="N144" s="38">
        <v>2</v>
      </c>
      <c r="O144" s="38">
        <v>2</v>
      </c>
      <c r="P144" s="38">
        <v>2</v>
      </c>
      <c r="Q144" s="82" t="s">
        <v>265</v>
      </c>
      <c r="R144" s="80"/>
      <c r="S144" s="47" t="s">
        <v>12</v>
      </c>
    </row>
    <row r="145" spans="1:19" x14ac:dyDescent="0.2">
      <c r="A145" s="100"/>
      <c r="B145" s="100"/>
      <c r="C145" s="40" t="s">
        <v>263</v>
      </c>
      <c r="D145" s="80"/>
      <c r="E145" s="80"/>
      <c r="F145" s="80"/>
      <c r="G145" s="80"/>
      <c r="H145" s="80"/>
      <c r="I145" s="47"/>
      <c r="J145" s="47"/>
      <c r="K145" s="47"/>
      <c r="L145" s="47"/>
      <c r="M145" s="38"/>
      <c r="N145" s="38"/>
      <c r="O145" s="38"/>
      <c r="P145" s="38"/>
      <c r="Q145" s="80"/>
      <c r="R145" s="80"/>
      <c r="S145" s="80"/>
    </row>
    <row r="146" spans="1:19" x14ac:dyDescent="0.2">
      <c r="A146" s="100"/>
      <c r="B146" s="100"/>
      <c r="C146" s="40" t="s">
        <v>262</v>
      </c>
      <c r="D146" s="80"/>
      <c r="E146" s="80"/>
      <c r="F146" s="80"/>
      <c r="G146" s="80"/>
      <c r="H146" s="80"/>
      <c r="I146" s="47"/>
      <c r="J146" s="47"/>
      <c r="K146" s="47"/>
      <c r="L146" s="47"/>
      <c r="M146" s="38">
        <v>2</v>
      </c>
      <c r="N146" s="38">
        <v>2</v>
      </c>
      <c r="O146" s="38">
        <v>2</v>
      </c>
      <c r="P146" s="38">
        <v>2</v>
      </c>
      <c r="Q146" s="80"/>
      <c r="R146" s="80"/>
      <c r="S146" s="80"/>
    </row>
    <row r="147" spans="1:19" ht="30" x14ac:dyDescent="0.2">
      <c r="A147" s="100"/>
      <c r="B147" s="100"/>
      <c r="C147" s="40" t="s">
        <v>60</v>
      </c>
      <c r="D147" s="80"/>
      <c r="E147" s="80"/>
      <c r="F147" s="80"/>
      <c r="G147" s="80"/>
      <c r="H147" s="80"/>
      <c r="I147" s="47" t="s">
        <v>97</v>
      </c>
      <c r="J147" s="47" t="s">
        <v>97</v>
      </c>
      <c r="K147" s="47" t="s">
        <v>97</v>
      </c>
      <c r="L147" s="47" t="s">
        <v>97</v>
      </c>
      <c r="M147" s="38">
        <v>6</v>
      </c>
      <c r="N147" s="38">
        <v>6</v>
      </c>
      <c r="O147" s="38">
        <v>6</v>
      </c>
      <c r="P147" s="38">
        <v>6</v>
      </c>
      <c r="Q147" s="82" t="s">
        <v>265</v>
      </c>
      <c r="R147" s="80"/>
      <c r="S147" s="47" t="s">
        <v>12</v>
      </c>
    </row>
    <row r="148" spans="1:19" x14ac:dyDescent="0.2">
      <c r="A148" s="100"/>
      <c r="B148" s="100"/>
      <c r="C148" s="40" t="s">
        <v>263</v>
      </c>
      <c r="D148" s="80"/>
      <c r="E148" s="80"/>
      <c r="F148" s="80"/>
      <c r="G148" s="80"/>
      <c r="H148" s="80"/>
      <c r="I148" s="47"/>
      <c r="J148" s="47"/>
      <c r="K148" s="47"/>
      <c r="L148" s="47"/>
      <c r="M148" s="38"/>
      <c r="N148" s="38"/>
      <c r="O148" s="38"/>
      <c r="P148" s="38"/>
      <c r="Q148" s="80"/>
      <c r="R148" s="80"/>
      <c r="S148" s="80"/>
    </row>
    <row r="149" spans="1:19" x14ac:dyDescent="0.2">
      <c r="A149" s="100"/>
      <c r="B149" s="100"/>
      <c r="C149" s="40" t="s">
        <v>262</v>
      </c>
      <c r="D149" s="80"/>
      <c r="E149" s="80"/>
      <c r="F149" s="80"/>
      <c r="G149" s="80"/>
      <c r="H149" s="80"/>
      <c r="I149" s="47"/>
      <c r="J149" s="47"/>
      <c r="K149" s="47"/>
      <c r="L149" s="47"/>
      <c r="M149" s="38">
        <v>6</v>
      </c>
      <c r="N149" s="38">
        <v>6</v>
      </c>
      <c r="O149" s="38">
        <v>6</v>
      </c>
      <c r="P149" s="38">
        <v>6</v>
      </c>
      <c r="Q149" s="80"/>
      <c r="R149" s="80"/>
      <c r="S149" s="80"/>
    </row>
    <row r="150" spans="1:19" ht="30" x14ac:dyDescent="0.2">
      <c r="A150" s="100"/>
      <c r="B150" s="100"/>
      <c r="C150" s="58" t="s">
        <v>61</v>
      </c>
      <c r="D150" s="80"/>
      <c r="E150" s="80"/>
      <c r="F150" s="80"/>
      <c r="G150" s="80"/>
      <c r="H150" s="80"/>
      <c r="I150" s="47" t="s">
        <v>97</v>
      </c>
      <c r="J150" s="47" t="s">
        <v>97</v>
      </c>
      <c r="K150" s="47" t="s">
        <v>97</v>
      </c>
      <c r="L150" s="47" t="s">
        <v>97</v>
      </c>
      <c r="M150" s="38">
        <v>10</v>
      </c>
      <c r="N150" s="38">
        <v>10</v>
      </c>
      <c r="O150" s="38">
        <v>10</v>
      </c>
      <c r="P150" s="38">
        <v>10</v>
      </c>
      <c r="Q150" s="82" t="s">
        <v>265</v>
      </c>
      <c r="R150" s="80"/>
      <c r="S150" s="47" t="s">
        <v>12</v>
      </c>
    </row>
    <row r="151" spans="1:19" x14ac:dyDescent="0.2">
      <c r="A151" s="100"/>
      <c r="B151" s="100"/>
      <c r="C151" s="40" t="s">
        <v>263</v>
      </c>
      <c r="D151" s="80"/>
      <c r="E151" s="80"/>
      <c r="F151" s="80"/>
      <c r="G151" s="80"/>
      <c r="H151" s="80"/>
      <c r="I151" s="47"/>
      <c r="J151" s="47"/>
      <c r="K151" s="47"/>
      <c r="L151" s="47"/>
      <c r="M151" s="38"/>
      <c r="N151" s="38"/>
      <c r="O151" s="38"/>
      <c r="P151" s="38"/>
      <c r="Q151" s="80"/>
      <c r="R151" s="80"/>
      <c r="S151" s="80"/>
    </row>
    <row r="152" spans="1:19" x14ac:dyDescent="0.2">
      <c r="A152" s="100"/>
      <c r="B152" s="100"/>
      <c r="C152" s="40" t="s">
        <v>262</v>
      </c>
      <c r="D152" s="80"/>
      <c r="E152" s="80"/>
      <c r="F152" s="80"/>
      <c r="G152" s="80"/>
      <c r="H152" s="80"/>
      <c r="I152" s="47"/>
      <c r="J152" s="47"/>
      <c r="K152" s="47"/>
      <c r="L152" s="47"/>
      <c r="M152" s="38">
        <v>10</v>
      </c>
      <c r="N152" s="38">
        <v>10</v>
      </c>
      <c r="O152" s="38">
        <v>10</v>
      </c>
      <c r="P152" s="38">
        <v>10</v>
      </c>
      <c r="Q152" s="80"/>
      <c r="R152" s="80"/>
      <c r="S152" s="80"/>
    </row>
    <row r="153" spans="1:19" ht="45" customHeight="1" x14ac:dyDescent="0.2">
      <c r="A153" s="100"/>
      <c r="B153" s="100"/>
      <c r="C153" s="57" t="s">
        <v>108</v>
      </c>
      <c r="D153" s="80"/>
      <c r="E153" s="80"/>
      <c r="F153" s="80"/>
      <c r="G153" s="80"/>
      <c r="H153" s="80"/>
      <c r="I153" s="47" t="s">
        <v>97</v>
      </c>
      <c r="J153" s="47" t="s">
        <v>97</v>
      </c>
      <c r="K153" s="47" t="s">
        <v>97</v>
      </c>
      <c r="L153" s="47" t="s">
        <v>97</v>
      </c>
      <c r="M153" s="38"/>
      <c r="N153" s="38"/>
      <c r="O153" s="38"/>
      <c r="P153" s="38"/>
      <c r="Q153" s="80"/>
      <c r="R153" s="80"/>
      <c r="S153" s="80"/>
    </row>
    <row r="154" spans="1:19" x14ac:dyDescent="0.2">
      <c r="A154" s="100"/>
      <c r="B154" s="100"/>
      <c r="C154" s="40" t="s">
        <v>263</v>
      </c>
      <c r="D154" s="80"/>
      <c r="E154" s="80"/>
      <c r="F154" s="80"/>
      <c r="G154" s="80"/>
      <c r="H154" s="80"/>
      <c r="I154" s="47"/>
      <c r="J154" s="47"/>
      <c r="K154" s="47"/>
      <c r="L154" s="47"/>
      <c r="M154" s="80"/>
      <c r="N154" s="80"/>
      <c r="O154" s="80"/>
      <c r="P154" s="80"/>
      <c r="Q154" s="80"/>
      <c r="R154" s="80"/>
      <c r="S154" s="80"/>
    </row>
    <row r="155" spans="1:19" x14ac:dyDescent="0.2">
      <c r="A155" s="100"/>
      <c r="B155" s="100"/>
      <c r="C155" s="40" t="s">
        <v>262</v>
      </c>
      <c r="D155" s="80"/>
      <c r="E155" s="80"/>
      <c r="F155" s="80"/>
      <c r="G155" s="80"/>
      <c r="H155" s="80"/>
      <c r="I155" s="47"/>
      <c r="J155" s="47"/>
      <c r="K155" s="47"/>
      <c r="L155" s="47"/>
      <c r="M155" s="38"/>
      <c r="N155" s="38"/>
      <c r="O155" s="38"/>
      <c r="P155" s="38"/>
      <c r="Q155" s="80"/>
      <c r="R155" s="80"/>
      <c r="S155" s="80"/>
    </row>
    <row r="156" spans="1:19" ht="30" x14ac:dyDescent="0.2">
      <c r="A156" s="100"/>
      <c r="B156" s="100"/>
      <c r="C156" s="40" t="s">
        <v>62</v>
      </c>
      <c r="D156" s="80"/>
      <c r="E156" s="80"/>
      <c r="F156" s="80"/>
      <c r="G156" s="80"/>
      <c r="H156" s="80"/>
      <c r="I156" s="47" t="s">
        <v>97</v>
      </c>
      <c r="J156" s="47" t="s">
        <v>97</v>
      </c>
      <c r="K156" s="47" t="s">
        <v>97</v>
      </c>
      <c r="L156" s="47" t="s">
        <v>97</v>
      </c>
      <c r="M156" s="38">
        <v>330</v>
      </c>
      <c r="N156" s="38">
        <v>330</v>
      </c>
      <c r="O156" s="38">
        <v>330</v>
      </c>
      <c r="P156" s="38">
        <v>330</v>
      </c>
      <c r="Q156" s="82" t="s">
        <v>265</v>
      </c>
      <c r="R156" s="80"/>
      <c r="S156" s="47" t="s">
        <v>12</v>
      </c>
    </row>
    <row r="157" spans="1:19" x14ac:dyDescent="0.2">
      <c r="A157" s="100"/>
      <c r="B157" s="100"/>
      <c r="C157" s="40" t="s">
        <v>263</v>
      </c>
      <c r="D157" s="80"/>
      <c r="E157" s="80"/>
      <c r="F157" s="80"/>
      <c r="G157" s="80"/>
      <c r="H157" s="80"/>
      <c r="I157" s="47"/>
      <c r="J157" s="47"/>
      <c r="K157" s="47"/>
      <c r="L157" s="47"/>
      <c r="M157" s="38"/>
      <c r="N157" s="38"/>
      <c r="O157" s="38"/>
      <c r="P157" s="38"/>
      <c r="Q157" s="80"/>
      <c r="R157" s="80"/>
      <c r="S157" s="80"/>
    </row>
    <row r="158" spans="1:19" x14ac:dyDescent="0.2">
      <c r="A158" s="100"/>
      <c r="B158" s="100"/>
      <c r="C158" s="40" t="s">
        <v>262</v>
      </c>
      <c r="D158" s="80"/>
      <c r="E158" s="80"/>
      <c r="F158" s="80"/>
      <c r="G158" s="80"/>
      <c r="H158" s="80"/>
      <c r="I158" s="47"/>
      <c r="J158" s="47"/>
      <c r="K158" s="47"/>
      <c r="L158" s="47"/>
      <c r="M158" s="38">
        <v>330</v>
      </c>
      <c r="N158" s="38">
        <v>330</v>
      </c>
      <c r="O158" s="38">
        <v>330</v>
      </c>
      <c r="P158" s="38">
        <v>330</v>
      </c>
      <c r="Q158" s="80"/>
      <c r="R158" s="80"/>
      <c r="S158" s="80"/>
    </row>
    <row r="159" spans="1:19" x14ac:dyDescent="0.2">
      <c r="A159" s="100"/>
      <c r="B159" s="100"/>
      <c r="C159" s="40" t="s">
        <v>107</v>
      </c>
      <c r="D159" s="80"/>
      <c r="E159" s="80"/>
      <c r="F159" s="80"/>
      <c r="G159" s="80"/>
      <c r="H159" s="80"/>
      <c r="I159" s="47" t="s">
        <v>97</v>
      </c>
      <c r="J159" s="47" t="s">
        <v>97</v>
      </c>
      <c r="K159" s="47" t="s">
        <v>97</v>
      </c>
      <c r="L159" s="47" t="s">
        <v>97</v>
      </c>
      <c r="M159" s="38"/>
      <c r="N159" s="38"/>
      <c r="O159" s="38"/>
      <c r="P159" s="38"/>
      <c r="Q159" s="80"/>
      <c r="R159" s="80"/>
      <c r="S159" s="80"/>
    </row>
    <row r="160" spans="1:19" x14ac:dyDescent="0.2">
      <c r="A160" s="100"/>
      <c r="B160" s="100"/>
      <c r="C160" s="40" t="s">
        <v>263</v>
      </c>
      <c r="D160" s="80"/>
      <c r="E160" s="80"/>
      <c r="F160" s="80"/>
      <c r="G160" s="80"/>
      <c r="H160" s="80"/>
      <c r="I160" s="47"/>
      <c r="J160" s="47"/>
      <c r="K160" s="47"/>
      <c r="L160" s="47"/>
      <c r="M160" s="80"/>
      <c r="N160" s="80"/>
      <c r="O160" s="80"/>
      <c r="P160" s="80"/>
      <c r="Q160" s="80"/>
      <c r="R160" s="80"/>
      <c r="S160" s="80"/>
    </row>
    <row r="161" spans="1:19" x14ac:dyDescent="0.2">
      <c r="A161" s="100"/>
      <c r="B161" s="100"/>
      <c r="C161" s="40" t="s">
        <v>262</v>
      </c>
      <c r="D161" s="80"/>
      <c r="E161" s="80"/>
      <c r="F161" s="80"/>
      <c r="G161" s="80"/>
      <c r="H161" s="80"/>
      <c r="I161" s="47"/>
      <c r="J161" s="47"/>
      <c r="K161" s="47"/>
      <c r="L161" s="47"/>
      <c r="M161" s="38"/>
      <c r="N161" s="38"/>
      <c r="O161" s="38"/>
      <c r="P161" s="38"/>
      <c r="Q161" s="80"/>
      <c r="R161" s="80"/>
      <c r="S161" s="80"/>
    </row>
    <row r="162" spans="1:19" x14ac:dyDescent="0.2">
      <c r="A162" s="100"/>
      <c r="B162" s="100"/>
      <c r="C162" s="40" t="s">
        <v>117</v>
      </c>
      <c r="D162" s="80"/>
      <c r="E162" s="80"/>
      <c r="F162" s="80"/>
      <c r="G162" s="80"/>
      <c r="H162" s="80"/>
      <c r="I162" s="47" t="s">
        <v>97</v>
      </c>
      <c r="J162" s="47" t="s">
        <v>97</v>
      </c>
      <c r="K162" s="47" t="s">
        <v>97</v>
      </c>
      <c r="L162" s="47" t="s">
        <v>97</v>
      </c>
      <c r="M162" s="38"/>
      <c r="N162" s="38"/>
      <c r="O162" s="38"/>
      <c r="P162" s="38"/>
      <c r="Q162" s="80"/>
      <c r="R162" s="80"/>
      <c r="S162" s="80"/>
    </row>
    <row r="163" spans="1:19" x14ac:dyDescent="0.2">
      <c r="A163" s="100"/>
      <c r="B163" s="100"/>
      <c r="C163" s="40" t="s">
        <v>263</v>
      </c>
      <c r="D163" s="80"/>
      <c r="E163" s="80"/>
      <c r="F163" s="80"/>
      <c r="G163" s="80"/>
      <c r="H163" s="80"/>
      <c r="I163" s="47"/>
      <c r="J163" s="47"/>
      <c r="K163" s="47"/>
      <c r="L163" s="47"/>
      <c r="M163" s="38"/>
      <c r="N163" s="38"/>
      <c r="O163" s="38"/>
      <c r="P163" s="38"/>
      <c r="Q163" s="80"/>
      <c r="R163" s="80"/>
      <c r="S163" s="80"/>
    </row>
    <row r="164" spans="1:19" x14ac:dyDescent="0.2">
      <c r="A164" s="100"/>
      <c r="B164" s="100"/>
      <c r="C164" s="40" t="s">
        <v>262</v>
      </c>
      <c r="D164" s="80"/>
      <c r="E164" s="80"/>
      <c r="F164" s="80"/>
      <c r="G164" s="80"/>
      <c r="H164" s="80"/>
      <c r="I164" s="47"/>
      <c r="J164" s="47"/>
      <c r="K164" s="47"/>
      <c r="L164" s="47"/>
      <c r="M164" s="38"/>
      <c r="N164" s="38"/>
      <c r="O164" s="38"/>
      <c r="P164" s="38"/>
      <c r="Q164" s="80"/>
      <c r="R164" s="80"/>
      <c r="S164" s="80"/>
    </row>
    <row r="165" spans="1:19" ht="30" x14ac:dyDescent="0.2">
      <c r="A165" s="100"/>
      <c r="B165" s="100"/>
      <c r="C165" s="40" t="s">
        <v>63</v>
      </c>
      <c r="D165" s="80"/>
      <c r="E165" s="80"/>
      <c r="F165" s="80"/>
      <c r="G165" s="80"/>
      <c r="H165" s="80"/>
      <c r="I165" s="47" t="s">
        <v>97</v>
      </c>
      <c r="J165" s="47" t="s">
        <v>97</v>
      </c>
      <c r="K165" s="47" t="s">
        <v>97</v>
      </c>
      <c r="L165" s="47" t="s">
        <v>97</v>
      </c>
      <c r="M165" s="38">
        <v>80</v>
      </c>
      <c r="N165" s="38">
        <v>80</v>
      </c>
      <c r="O165" s="38">
        <v>80</v>
      </c>
      <c r="P165" s="38">
        <v>80</v>
      </c>
      <c r="Q165" s="82" t="s">
        <v>265</v>
      </c>
      <c r="R165" s="80"/>
      <c r="S165" s="47" t="s">
        <v>12</v>
      </c>
    </row>
    <row r="166" spans="1:19" x14ac:dyDescent="0.2">
      <c r="A166" s="100"/>
      <c r="B166" s="100"/>
      <c r="C166" s="40" t="s">
        <v>263</v>
      </c>
      <c r="D166" s="80"/>
      <c r="E166" s="80"/>
      <c r="F166" s="80"/>
      <c r="G166" s="80"/>
      <c r="H166" s="80"/>
      <c r="I166" s="47"/>
      <c r="J166" s="47"/>
      <c r="K166" s="47"/>
      <c r="L166" s="47"/>
      <c r="M166" s="38">
        <v>80</v>
      </c>
      <c r="N166" s="38">
        <v>80</v>
      </c>
      <c r="O166" s="38">
        <v>80</v>
      </c>
      <c r="P166" s="38">
        <v>80</v>
      </c>
      <c r="Q166" s="80"/>
      <c r="R166" s="80"/>
      <c r="S166" s="80"/>
    </row>
    <row r="167" spans="1:19" x14ac:dyDescent="0.2">
      <c r="A167" s="100"/>
      <c r="B167" s="100"/>
      <c r="C167" s="40" t="s">
        <v>262</v>
      </c>
      <c r="D167" s="80"/>
      <c r="E167" s="80"/>
      <c r="F167" s="80"/>
      <c r="G167" s="80"/>
      <c r="H167" s="80"/>
      <c r="I167" s="47"/>
      <c r="J167" s="47"/>
      <c r="K167" s="47"/>
      <c r="L167" s="47"/>
      <c r="M167" s="80"/>
      <c r="N167" s="80"/>
      <c r="O167" s="80"/>
      <c r="P167" s="80"/>
      <c r="Q167" s="80"/>
      <c r="R167" s="80"/>
      <c r="S167" s="80"/>
    </row>
    <row r="168" spans="1:19" ht="42.75" x14ac:dyDescent="0.2">
      <c r="A168" s="100"/>
      <c r="B168" s="100"/>
      <c r="C168" s="57" t="s">
        <v>106</v>
      </c>
      <c r="D168" s="80"/>
      <c r="E168" s="80"/>
      <c r="F168" s="80"/>
      <c r="G168" s="80"/>
      <c r="H168" s="80"/>
      <c r="I168" s="47" t="s">
        <v>97</v>
      </c>
      <c r="J168" s="47" t="s">
        <v>97</v>
      </c>
      <c r="K168" s="47" t="s">
        <v>97</v>
      </c>
      <c r="L168" s="47" t="s">
        <v>97</v>
      </c>
      <c r="M168" s="38"/>
      <c r="N168" s="38"/>
      <c r="O168" s="38"/>
      <c r="P168" s="38"/>
      <c r="Q168" s="80"/>
      <c r="R168" s="80"/>
      <c r="S168" s="80"/>
    </row>
    <row r="169" spans="1:19" x14ac:dyDescent="0.2">
      <c r="A169" s="100"/>
      <c r="B169" s="100"/>
      <c r="C169" s="40" t="s">
        <v>263</v>
      </c>
      <c r="D169" s="80"/>
      <c r="E169" s="80"/>
      <c r="F169" s="80"/>
      <c r="G169" s="80"/>
      <c r="H169" s="80"/>
      <c r="I169" s="47"/>
      <c r="J169" s="47"/>
      <c r="K169" s="47"/>
      <c r="L169" s="47"/>
      <c r="M169" s="38"/>
      <c r="N169" s="38"/>
      <c r="O169" s="38"/>
      <c r="P169" s="38"/>
      <c r="Q169" s="80"/>
      <c r="R169" s="80"/>
      <c r="S169" s="80"/>
    </row>
    <row r="170" spans="1:19" x14ac:dyDescent="0.2">
      <c r="A170" s="100"/>
      <c r="B170" s="100"/>
      <c r="C170" s="40" t="s">
        <v>262</v>
      </c>
      <c r="D170" s="80"/>
      <c r="E170" s="80"/>
      <c r="F170" s="80"/>
      <c r="G170" s="80"/>
      <c r="H170" s="80"/>
      <c r="I170" s="47"/>
      <c r="J170" s="47"/>
      <c r="K170" s="47"/>
      <c r="L170" s="47"/>
      <c r="M170" s="38"/>
      <c r="N170" s="38"/>
      <c r="O170" s="38"/>
      <c r="P170" s="38"/>
      <c r="Q170" s="80"/>
      <c r="R170" s="80"/>
      <c r="S170" s="80"/>
    </row>
    <row r="171" spans="1:19" ht="30" x14ac:dyDescent="0.2">
      <c r="A171" s="100"/>
      <c r="B171" s="100"/>
      <c r="C171" s="59" t="s">
        <v>64</v>
      </c>
      <c r="D171" s="80"/>
      <c r="E171" s="80"/>
      <c r="F171" s="80"/>
      <c r="G171" s="80"/>
      <c r="H171" s="80"/>
      <c r="I171" s="47" t="s">
        <v>97</v>
      </c>
      <c r="J171" s="47" t="s">
        <v>97</v>
      </c>
      <c r="K171" s="47" t="s">
        <v>97</v>
      </c>
      <c r="L171" s="47" t="s">
        <v>97</v>
      </c>
      <c r="M171" s="38">
        <v>1463</v>
      </c>
      <c r="N171" s="38">
        <v>1463</v>
      </c>
      <c r="O171" s="38">
        <v>1463</v>
      </c>
      <c r="P171" s="38">
        <v>1463</v>
      </c>
      <c r="Q171" s="82" t="s">
        <v>265</v>
      </c>
      <c r="R171" s="80"/>
      <c r="S171" s="47" t="s">
        <v>12</v>
      </c>
    </row>
    <row r="172" spans="1:19" x14ac:dyDescent="0.2">
      <c r="A172" s="100"/>
      <c r="B172" s="100"/>
      <c r="C172" s="40" t="s">
        <v>263</v>
      </c>
      <c r="D172" s="80"/>
      <c r="E172" s="80"/>
      <c r="F172" s="80"/>
      <c r="G172" s="80"/>
      <c r="H172" s="80"/>
      <c r="I172" s="47"/>
      <c r="J172" s="47"/>
      <c r="K172" s="47"/>
      <c r="L172" s="47"/>
      <c r="M172" s="38"/>
      <c r="N172" s="38"/>
      <c r="O172" s="38"/>
      <c r="P172" s="38"/>
      <c r="Q172" s="80"/>
      <c r="R172" s="80"/>
      <c r="S172" s="80"/>
    </row>
    <row r="173" spans="1:19" x14ac:dyDescent="0.2">
      <c r="A173" s="100"/>
      <c r="B173" s="100"/>
      <c r="C173" s="40" t="s">
        <v>262</v>
      </c>
      <c r="D173" s="80"/>
      <c r="E173" s="80"/>
      <c r="F173" s="80"/>
      <c r="G173" s="80"/>
      <c r="H173" s="80"/>
      <c r="I173" s="47"/>
      <c r="J173" s="47"/>
      <c r="K173" s="47"/>
      <c r="L173" s="47"/>
      <c r="M173" s="38">
        <v>1463</v>
      </c>
      <c r="N173" s="38">
        <v>1463</v>
      </c>
      <c r="O173" s="38">
        <v>1463</v>
      </c>
      <c r="P173" s="38">
        <v>1463</v>
      </c>
      <c r="Q173" s="80"/>
      <c r="R173" s="80"/>
      <c r="S173" s="80"/>
    </row>
    <row r="174" spans="1:19" x14ac:dyDescent="0.2">
      <c r="A174" s="100"/>
      <c r="B174" s="101"/>
      <c r="C174" s="59" t="s">
        <v>105</v>
      </c>
      <c r="D174" s="80"/>
      <c r="E174" s="80"/>
      <c r="F174" s="80"/>
      <c r="G174" s="80"/>
      <c r="H174" s="80"/>
      <c r="I174" s="47" t="s">
        <v>97</v>
      </c>
      <c r="J174" s="47" t="s">
        <v>97</v>
      </c>
      <c r="K174" s="47" t="s">
        <v>97</v>
      </c>
      <c r="L174" s="47" t="s">
        <v>97</v>
      </c>
      <c r="M174" s="80"/>
      <c r="N174" s="80"/>
      <c r="O174" s="80"/>
      <c r="P174" s="80"/>
      <c r="Q174" s="80"/>
      <c r="R174" s="80"/>
      <c r="S174" s="80"/>
    </row>
    <row r="175" spans="1:19" x14ac:dyDescent="0.2">
      <c r="A175" s="100"/>
      <c r="B175" s="60" t="s">
        <v>9</v>
      </c>
      <c r="C175" s="40" t="s">
        <v>263</v>
      </c>
      <c r="D175" s="52"/>
      <c r="E175" s="51"/>
      <c r="F175" s="39"/>
      <c r="G175" s="39"/>
      <c r="H175" s="39"/>
      <c r="I175" s="38" t="s">
        <v>97</v>
      </c>
      <c r="J175" s="38" t="s">
        <v>97</v>
      </c>
      <c r="K175" s="38" t="s">
        <v>97</v>
      </c>
      <c r="L175" s="38" t="s">
        <v>97</v>
      </c>
      <c r="M175" s="53"/>
      <c r="N175" s="53"/>
      <c r="O175" s="53"/>
      <c r="P175" s="53"/>
      <c r="Q175" s="50"/>
      <c r="R175" s="51"/>
      <c r="S175" s="61"/>
    </row>
    <row r="176" spans="1:19" x14ac:dyDescent="0.2">
      <c r="A176" s="101"/>
      <c r="B176" s="60" t="s">
        <v>10</v>
      </c>
      <c r="C176" s="40" t="s">
        <v>262</v>
      </c>
      <c r="D176" s="52"/>
      <c r="E176" s="51"/>
      <c r="F176" s="39"/>
      <c r="G176" s="39"/>
      <c r="H176" s="39"/>
      <c r="I176" s="38" t="s">
        <v>97</v>
      </c>
      <c r="J176" s="38" t="s">
        <v>97</v>
      </c>
      <c r="K176" s="38" t="s">
        <v>97</v>
      </c>
      <c r="L176" s="38" t="s">
        <v>97</v>
      </c>
      <c r="M176" s="53"/>
      <c r="N176" s="53"/>
      <c r="O176" s="53"/>
      <c r="P176" s="53"/>
      <c r="Q176" s="50"/>
      <c r="R176" s="51"/>
      <c r="S176" s="61"/>
    </row>
    <row r="177" spans="1:32" ht="18.75" x14ac:dyDescent="0.2">
      <c r="A177" s="109" t="s">
        <v>65</v>
      </c>
      <c r="B177" s="110"/>
      <c r="C177" s="62"/>
      <c r="D177" s="62"/>
      <c r="E177" s="62"/>
      <c r="F177" s="63"/>
      <c r="G177" s="63"/>
      <c r="H177" s="63"/>
      <c r="I177" s="64" t="s">
        <v>97</v>
      </c>
      <c r="J177" s="64" t="s">
        <v>97</v>
      </c>
      <c r="K177" s="64" t="s">
        <v>97</v>
      </c>
      <c r="L177" s="64" t="s">
        <v>97</v>
      </c>
      <c r="M177" s="65">
        <v>3245</v>
      </c>
      <c r="N177" s="65">
        <v>3245</v>
      </c>
      <c r="O177" s="65">
        <v>3245</v>
      </c>
      <c r="P177" s="65">
        <v>3245</v>
      </c>
      <c r="Q177" s="66"/>
      <c r="R177" s="67"/>
      <c r="S177" s="67"/>
    </row>
    <row r="178" spans="1:32" ht="30" customHeight="1" x14ac:dyDescent="0.2">
      <c r="A178" s="99">
        <v>7</v>
      </c>
      <c r="B178" s="85" t="s">
        <v>74</v>
      </c>
      <c r="C178" s="41" t="s">
        <v>66</v>
      </c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</row>
    <row r="179" spans="1:32" ht="30" customHeight="1" x14ac:dyDescent="0.2">
      <c r="A179" s="100"/>
      <c r="B179" s="86"/>
      <c r="C179" s="48" t="s">
        <v>176</v>
      </c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</row>
    <row r="180" spans="1:32" ht="44.25" x14ac:dyDescent="0.2">
      <c r="A180" s="100"/>
      <c r="B180" s="86"/>
      <c r="C180" s="68" t="s">
        <v>177</v>
      </c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</row>
    <row r="181" spans="1:32" ht="30" customHeight="1" x14ac:dyDescent="0.2">
      <c r="A181" s="100"/>
      <c r="B181" s="86"/>
      <c r="C181" s="68" t="s">
        <v>67</v>
      </c>
      <c r="D181" s="81"/>
      <c r="E181" s="81"/>
      <c r="F181" s="81"/>
      <c r="G181" s="81"/>
      <c r="H181" s="81"/>
      <c r="I181" s="81"/>
      <c r="J181" s="81"/>
      <c r="K181" s="81"/>
      <c r="L181" s="81"/>
      <c r="M181" s="38">
        <v>1</v>
      </c>
      <c r="N181" s="38">
        <v>1</v>
      </c>
      <c r="O181" s="38">
        <v>1</v>
      </c>
      <c r="P181" s="38">
        <v>1</v>
      </c>
      <c r="Q181" s="82" t="s">
        <v>265</v>
      </c>
      <c r="R181" s="81"/>
      <c r="S181" s="47" t="s">
        <v>12</v>
      </c>
    </row>
    <row r="182" spans="1:32" ht="30" customHeight="1" x14ac:dyDescent="0.2">
      <c r="A182" s="100"/>
      <c r="B182" s="86"/>
      <c r="C182" s="41" t="s">
        <v>68</v>
      </c>
      <c r="D182" s="81"/>
      <c r="E182" s="81"/>
      <c r="F182" s="81"/>
      <c r="G182" s="81"/>
      <c r="H182" s="81"/>
      <c r="I182" s="81"/>
      <c r="J182" s="81"/>
      <c r="K182" s="81"/>
      <c r="L182" s="81"/>
      <c r="M182" s="38"/>
      <c r="N182" s="38"/>
      <c r="O182" s="38"/>
      <c r="P182" s="38"/>
      <c r="Q182" s="38"/>
      <c r="R182" s="81"/>
      <c r="S182" s="81"/>
    </row>
    <row r="183" spans="1:32" ht="30" customHeight="1" x14ac:dyDescent="0.2">
      <c r="A183" s="100"/>
      <c r="B183" s="86"/>
      <c r="C183" s="41" t="s">
        <v>69</v>
      </c>
      <c r="D183" s="81"/>
      <c r="E183" s="81"/>
      <c r="F183" s="81"/>
      <c r="G183" s="81"/>
      <c r="H183" s="81"/>
      <c r="I183" s="81"/>
      <c r="J183" s="81"/>
      <c r="K183" s="81"/>
      <c r="L183" s="81"/>
      <c r="M183" s="38"/>
      <c r="N183" s="38"/>
      <c r="O183" s="38"/>
      <c r="P183" s="38"/>
      <c r="Q183" s="38"/>
      <c r="R183" s="81"/>
      <c r="S183" s="81"/>
    </row>
    <row r="184" spans="1:32" ht="30" customHeight="1" x14ac:dyDescent="0.2">
      <c r="A184" s="100"/>
      <c r="B184" s="86"/>
      <c r="C184" s="41" t="s">
        <v>70</v>
      </c>
      <c r="D184" s="81"/>
      <c r="E184" s="81"/>
      <c r="F184" s="81"/>
      <c r="G184" s="81"/>
      <c r="H184" s="81"/>
      <c r="I184" s="81"/>
      <c r="J184" s="81"/>
      <c r="K184" s="81"/>
      <c r="L184" s="81"/>
      <c r="M184" s="38"/>
      <c r="N184" s="38"/>
      <c r="O184" s="38"/>
      <c r="P184" s="38"/>
      <c r="Q184" s="38"/>
      <c r="R184" s="81"/>
      <c r="S184" s="81"/>
    </row>
    <row r="185" spans="1:32" ht="30" customHeight="1" x14ac:dyDescent="0.2">
      <c r="A185" s="100"/>
      <c r="B185" s="86"/>
      <c r="C185" s="56" t="s">
        <v>71</v>
      </c>
      <c r="D185" s="81"/>
      <c r="E185" s="81"/>
      <c r="F185" s="81"/>
      <c r="G185" s="81"/>
      <c r="H185" s="81"/>
      <c r="I185" s="81"/>
      <c r="J185" s="81"/>
      <c r="K185" s="81"/>
      <c r="L185" s="81"/>
      <c r="M185" s="38"/>
      <c r="N185" s="38"/>
      <c r="O185" s="38"/>
      <c r="P185" s="38"/>
      <c r="Q185" s="38"/>
      <c r="R185" s="81"/>
      <c r="S185" s="81"/>
    </row>
    <row r="186" spans="1:32" ht="30" customHeight="1" x14ac:dyDescent="0.2">
      <c r="A186" s="100"/>
      <c r="B186" s="86"/>
      <c r="C186" s="41" t="s">
        <v>72</v>
      </c>
      <c r="D186" s="81"/>
      <c r="E186" s="81"/>
      <c r="F186" s="81"/>
      <c r="G186" s="81"/>
      <c r="H186" s="81"/>
      <c r="I186" s="81"/>
      <c r="J186" s="81"/>
      <c r="K186" s="81"/>
      <c r="L186" s="81"/>
      <c r="M186" s="38"/>
      <c r="N186" s="38"/>
      <c r="O186" s="38"/>
      <c r="P186" s="38"/>
      <c r="Q186" s="38"/>
      <c r="R186" s="81"/>
      <c r="S186" s="81"/>
    </row>
    <row r="187" spans="1:32" ht="30" customHeight="1" x14ac:dyDescent="0.2">
      <c r="A187" s="100"/>
      <c r="B187" s="86"/>
      <c r="C187" s="41" t="s">
        <v>73</v>
      </c>
      <c r="D187" s="81"/>
      <c r="E187" s="81"/>
      <c r="F187" s="81"/>
      <c r="G187" s="81"/>
      <c r="H187" s="81"/>
      <c r="I187" s="81"/>
      <c r="J187" s="81"/>
      <c r="K187" s="81"/>
      <c r="L187" s="81"/>
      <c r="M187" s="38"/>
      <c r="N187" s="38"/>
      <c r="O187" s="38"/>
      <c r="P187" s="38"/>
      <c r="Q187" s="38"/>
      <c r="R187" s="81"/>
      <c r="S187" s="81"/>
    </row>
    <row r="188" spans="1:32" ht="30" customHeight="1" x14ac:dyDescent="0.2">
      <c r="A188" s="100"/>
      <c r="B188" s="86"/>
      <c r="C188" s="69" t="s">
        <v>104</v>
      </c>
      <c r="D188" s="81"/>
      <c r="E188" s="81"/>
      <c r="F188" s="81"/>
      <c r="G188" s="81"/>
      <c r="H188" s="81"/>
      <c r="I188" s="81"/>
      <c r="J188" s="81"/>
      <c r="K188" s="81"/>
      <c r="L188" s="81"/>
      <c r="M188" s="38">
        <v>26</v>
      </c>
      <c r="N188" s="38">
        <v>26</v>
      </c>
      <c r="O188" s="38">
        <v>26</v>
      </c>
      <c r="P188" s="38">
        <v>26</v>
      </c>
      <c r="Q188" s="82"/>
      <c r="R188" s="81"/>
      <c r="S188" s="47" t="s">
        <v>12</v>
      </c>
      <c r="T188" s="70"/>
      <c r="U188" s="70"/>
      <c r="V188" s="70"/>
      <c r="W188" s="70"/>
      <c r="X188" s="70"/>
      <c r="Y188" s="70"/>
      <c r="Z188" s="70"/>
      <c r="AA188" s="70"/>
      <c r="AB188" s="70"/>
      <c r="AC188" s="70"/>
      <c r="AD188" s="70"/>
      <c r="AE188" s="70"/>
      <c r="AF188" s="70"/>
    </row>
    <row r="189" spans="1:32" ht="30" customHeight="1" x14ac:dyDescent="0.2">
      <c r="A189" s="100"/>
      <c r="B189" s="86"/>
      <c r="C189" s="57" t="s">
        <v>75</v>
      </c>
      <c r="D189" s="81"/>
      <c r="E189" s="81"/>
      <c r="F189" s="81"/>
      <c r="G189" s="81"/>
      <c r="H189" s="81"/>
      <c r="I189" s="81"/>
      <c r="J189" s="81"/>
      <c r="K189" s="81"/>
      <c r="L189" s="81"/>
      <c r="M189" s="38"/>
      <c r="N189" s="38"/>
      <c r="O189" s="38"/>
      <c r="P189" s="38"/>
      <c r="Q189" s="38"/>
      <c r="R189" s="81"/>
      <c r="S189" s="81"/>
    </row>
    <row r="190" spans="1:32" ht="30" customHeight="1" x14ac:dyDescent="0.2">
      <c r="A190" s="100"/>
      <c r="B190" s="86"/>
      <c r="C190" s="40" t="s">
        <v>76</v>
      </c>
      <c r="D190" s="81"/>
      <c r="E190" s="81"/>
      <c r="F190" s="81"/>
      <c r="G190" s="81"/>
      <c r="H190" s="81"/>
      <c r="I190" s="81"/>
      <c r="J190" s="81"/>
      <c r="K190" s="81"/>
      <c r="L190" s="81"/>
      <c r="M190" s="38"/>
      <c r="N190" s="38"/>
      <c r="O190" s="38"/>
      <c r="P190" s="38"/>
      <c r="Q190" s="38"/>
      <c r="R190" s="81"/>
      <c r="S190" s="81"/>
    </row>
    <row r="191" spans="1:32" ht="30" customHeight="1" x14ac:dyDescent="0.2">
      <c r="A191" s="100"/>
      <c r="B191" s="86"/>
      <c r="C191" s="40" t="s">
        <v>77</v>
      </c>
      <c r="D191" s="81"/>
      <c r="E191" s="81"/>
      <c r="F191" s="81"/>
      <c r="G191" s="81"/>
      <c r="H191" s="81"/>
      <c r="I191" s="81"/>
      <c r="J191" s="81"/>
      <c r="K191" s="81"/>
      <c r="L191" s="81"/>
      <c r="M191" s="38"/>
      <c r="N191" s="38"/>
      <c r="O191" s="38"/>
      <c r="P191" s="38"/>
      <c r="Q191" s="38"/>
      <c r="R191" s="81"/>
      <c r="S191" s="81"/>
    </row>
    <row r="192" spans="1:32" ht="30" customHeight="1" x14ac:dyDescent="0.2">
      <c r="A192" s="100"/>
      <c r="B192" s="86"/>
      <c r="C192" s="48" t="s">
        <v>78</v>
      </c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</row>
    <row r="193" spans="1:19" ht="30" customHeight="1" x14ac:dyDescent="0.2">
      <c r="A193" s="100"/>
      <c r="B193" s="86"/>
      <c r="C193" s="57" t="s">
        <v>79</v>
      </c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</row>
    <row r="194" spans="1:19" ht="30" customHeight="1" x14ac:dyDescent="0.2">
      <c r="A194" s="100"/>
      <c r="B194" s="86"/>
      <c r="C194" s="57" t="s">
        <v>178</v>
      </c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</row>
    <row r="195" spans="1:19" ht="30" customHeight="1" x14ac:dyDescent="0.2">
      <c r="A195" s="100"/>
      <c r="B195" s="86"/>
      <c r="C195" s="40" t="s">
        <v>80</v>
      </c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</row>
    <row r="196" spans="1:19" ht="30" customHeight="1" x14ac:dyDescent="0.2">
      <c r="A196" s="100"/>
      <c r="B196" s="86"/>
      <c r="C196" s="40" t="s">
        <v>81</v>
      </c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</row>
    <row r="197" spans="1:19" ht="45" x14ac:dyDescent="0.2">
      <c r="A197" s="100"/>
      <c r="B197" s="86"/>
      <c r="C197" s="57" t="s">
        <v>82</v>
      </c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</row>
    <row r="198" spans="1:19" ht="30" customHeight="1" x14ac:dyDescent="0.2">
      <c r="A198" s="100"/>
      <c r="B198" s="86"/>
      <c r="C198" s="40" t="s">
        <v>83</v>
      </c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</row>
    <row r="199" spans="1:19" ht="30" customHeight="1" x14ac:dyDescent="0.2">
      <c r="A199" s="100"/>
      <c r="B199" s="86"/>
      <c r="C199" s="57" t="s">
        <v>84</v>
      </c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</row>
    <row r="200" spans="1:19" ht="30" customHeight="1" x14ac:dyDescent="0.2">
      <c r="A200" s="100"/>
      <c r="B200" s="86"/>
      <c r="C200" s="57" t="s">
        <v>179</v>
      </c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</row>
    <row r="201" spans="1:19" ht="30" customHeight="1" x14ac:dyDescent="0.2">
      <c r="A201" s="100"/>
      <c r="B201" s="86"/>
      <c r="C201" s="40" t="s">
        <v>85</v>
      </c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</row>
    <row r="202" spans="1:19" ht="30" customHeight="1" x14ac:dyDescent="0.2">
      <c r="A202" s="100"/>
      <c r="B202" s="86"/>
      <c r="C202" s="40" t="s">
        <v>86</v>
      </c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</row>
    <row r="203" spans="1:19" ht="30" customHeight="1" x14ac:dyDescent="0.2">
      <c r="A203" s="100"/>
      <c r="B203" s="86"/>
      <c r="C203" s="48" t="s">
        <v>87</v>
      </c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</row>
    <row r="204" spans="1:19" ht="30" customHeight="1" x14ac:dyDescent="0.2">
      <c r="A204" s="100"/>
      <c r="B204" s="86"/>
      <c r="C204" s="57" t="s">
        <v>88</v>
      </c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</row>
    <row r="205" spans="1:19" ht="30" customHeight="1" x14ac:dyDescent="0.2">
      <c r="A205" s="100"/>
      <c r="B205" s="86"/>
      <c r="C205" s="57" t="s">
        <v>89</v>
      </c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</row>
    <row r="206" spans="1:19" ht="30" customHeight="1" x14ac:dyDescent="0.2">
      <c r="A206" s="100"/>
      <c r="B206" s="86"/>
      <c r="C206" s="40" t="s">
        <v>90</v>
      </c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</row>
    <row r="207" spans="1:19" ht="30" customHeight="1" x14ac:dyDescent="0.2">
      <c r="A207" s="100"/>
      <c r="B207" s="86"/>
      <c r="C207" s="71" t="s">
        <v>155</v>
      </c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</row>
    <row r="208" spans="1:19" ht="37.5" customHeight="1" x14ac:dyDescent="0.2">
      <c r="A208" s="100"/>
      <c r="B208" s="86"/>
      <c r="C208" s="57" t="s">
        <v>156</v>
      </c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</row>
    <row r="209" spans="1:20" ht="30" customHeight="1" x14ac:dyDescent="0.2">
      <c r="A209" s="100"/>
      <c r="B209" s="86"/>
      <c r="C209" s="40" t="s">
        <v>91</v>
      </c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</row>
    <row r="210" spans="1:20" ht="44.25" x14ac:dyDescent="0.2">
      <c r="A210" s="100"/>
      <c r="B210" s="86"/>
      <c r="C210" s="57" t="s">
        <v>92</v>
      </c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</row>
    <row r="211" spans="1:20" ht="30" customHeight="1" x14ac:dyDescent="0.2">
      <c r="A211" s="100"/>
      <c r="B211" s="86"/>
      <c r="C211" s="59" t="s">
        <v>93</v>
      </c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</row>
    <row r="212" spans="1:20" ht="30" customHeight="1" x14ac:dyDescent="0.2">
      <c r="A212" s="101"/>
      <c r="B212" s="87"/>
      <c r="C212" s="57" t="s">
        <v>94</v>
      </c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</row>
    <row r="213" spans="1:20" ht="18.75" x14ac:dyDescent="0.2">
      <c r="A213" s="106" t="s">
        <v>95</v>
      </c>
      <c r="B213" s="107"/>
      <c r="C213" s="107"/>
      <c r="D213" s="107"/>
      <c r="E213" s="107"/>
      <c r="F213" s="108"/>
      <c r="G213" s="72"/>
      <c r="H213" s="72"/>
      <c r="I213" s="67" t="s">
        <v>97</v>
      </c>
      <c r="J213" s="67" t="s">
        <v>97</v>
      </c>
      <c r="K213" s="67" t="s">
        <v>97</v>
      </c>
      <c r="L213" s="67" t="s">
        <v>97</v>
      </c>
      <c r="M213" s="65">
        <f>SUM(M178:M212)</f>
        <v>27</v>
      </c>
      <c r="N213" s="65">
        <f t="shared" ref="N213:P213" si="1">SUM(N178:N212)</f>
        <v>27</v>
      </c>
      <c r="O213" s="65">
        <f t="shared" si="1"/>
        <v>27</v>
      </c>
      <c r="P213" s="65">
        <f t="shared" si="1"/>
        <v>27</v>
      </c>
      <c r="Q213" s="73"/>
      <c r="R213" s="74"/>
      <c r="S213" s="74"/>
    </row>
    <row r="214" spans="1:20" ht="18.75" x14ac:dyDescent="0.2">
      <c r="A214" s="103" t="s">
        <v>26</v>
      </c>
      <c r="B214" s="104"/>
      <c r="C214" s="104"/>
      <c r="D214" s="104"/>
      <c r="E214" s="104"/>
      <c r="F214" s="105"/>
      <c r="G214" s="75"/>
      <c r="H214" s="75"/>
      <c r="I214" s="46">
        <f>I71</f>
        <v>13674764</v>
      </c>
      <c r="J214" s="46">
        <f>J71</f>
        <v>7895603.4093999993</v>
      </c>
      <c r="K214" s="46">
        <f>K71</f>
        <v>4727513.1011768999</v>
      </c>
      <c r="L214" s="46"/>
      <c r="M214" s="46"/>
      <c r="N214" s="46"/>
      <c r="O214" s="46"/>
      <c r="P214" s="46"/>
      <c r="Q214" s="45"/>
      <c r="R214" s="45"/>
      <c r="S214" s="45"/>
    </row>
    <row r="215" spans="1:20" s="11" customFormat="1" x14ac:dyDescent="0.25">
      <c r="D215" s="12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s="11" customFormat="1" x14ac:dyDescent="0.25">
      <c r="D216" s="12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s="11" customFormat="1" x14ac:dyDescent="0.25">
      <c r="D217" s="12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s="11" customFormat="1" x14ac:dyDescent="0.25">
      <c r="D218" s="12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s="11" customFormat="1" ht="23.25" x14ac:dyDescent="0.25"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33"/>
      <c r="Q219" s="8"/>
      <c r="R219" s="8"/>
      <c r="S219" s="8"/>
      <c r="T219" s="8"/>
    </row>
    <row r="220" spans="1:20" s="11" customFormat="1" x14ac:dyDescent="0.25">
      <c r="D220" s="12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s="11" customFormat="1" x14ac:dyDescent="0.25">
      <c r="A221" s="113"/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8"/>
    </row>
    <row r="222" spans="1:20" s="11" customFormat="1" ht="24.75" customHeight="1" x14ac:dyDescent="0.25">
      <c r="A222" s="113"/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8"/>
    </row>
  </sheetData>
  <mergeCells count="52">
    <mergeCell ref="R15:R16"/>
    <mergeCell ref="S15:S16"/>
    <mergeCell ref="B178:B212"/>
    <mergeCell ref="A72:A176"/>
    <mergeCell ref="K15:K16"/>
    <mergeCell ref="L15:L16"/>
    <mergeCell ref="A39:A46"/>
    <mergeCell ref="B39:B44"/>
    <mergeCell ref="C19:F19"/>
    <mergeCell ref="C20:F20"/>
    <mergeCell ref="A7:A21"/>
    <mergeCell ref="C15:C16"/>
    <mergeCell ref="D15:D16"/>
    <mergeCell ref="E15:E16"/>
    <mergeCell ref="A71:F71"/>
    <mergeCell ref="A48:A70"/>
    <mergeCell ref="A22:A38"/>
    <mergeCell ref="C37:F37"/>
    <mergeCell ref="A221:S222"/>
    <mergeCell ref="A178:A212"/>
    <mergeCell ref="B72:B174"/>
    <mergeCell ref="C219:N219"/>
    <mergeCell ref="A214:F214"/>
    <mergeCell ref="A213:F213"/>
    <mergeCell ref="A177:B177"/>
    <mergeCell ref="I4:L4"/>
    <mergeCell ref="I1:K1"/>
    <mergeCell ref="A4:A5"/>
    <mergeCell ref="B4:B5"/>
    <mergeCell ref="C4:C5"/>
    <mergeCell ref="D4:D5"/>
    <mergeCell ref="E4:E5"/>
    <mergeCell ref="F4:F5"/>
    <mergeCell ref="B2:Q2"/>
    <mergeCell ref="Q4:S4"/>
    <mergeCell ref="M4:P4"/>
    <mergeCell ref="G4:G5"/>
    <mergeCell ref="H4:H5"/>
    <mergeCell ref="C40:F40"/>
    <mergeCell ref="B48:B67"/>
    <mergeCell ref="O15:O16"/>
    <mergeCell ref="P15:P16"/>
    <mergeCell ref="Q15:Q16"/>
    <mergeCell ref="J15:J16"/>
    <mergeCell ref="M15:M16"/>
    <mergeCell ref="F15:F16"/>
    <mergeCell ref="I15:I16"/>
    <mergeCell ref="N15:N16"/>
    <mergeCell ref="G15:G16"/>
    <mergeCell ref="H15:H16"/>
    <mergeCell ref="B7:B18"/>
    <mergeCell ref="B22:B36"/>
  </mergeCells>
  <phoneticPr fontId="23" type="noConversion"/>
  <printOptions horizontalCentered="1"/>
  <pageMargins left="0.11811023622047245" right="7.874015748031496E-2" top="0.15748031496062992" bottom="0.15748031496062992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1.5</vt:lpstr>
      <vt:lpstr>'форма 1.5'!Заголовки_для_печати</vt:lpstr>
      <vt:lpstr>'форма 1.5'!Область_печати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ПУШНИНА ЮЛИЯ АРКАДЬЕВНА</dc:creator>
  <cp:lastModifiedBy>ТКислицина</cp:lastModifiedBy>
  <cp:lastPrinted>2024-08-20T07:55:57Z</cp:lastPrinted>
  <dcterms:created xsi:type="dcterms:W3CDTF">2014-10-16T10:39:44Z</dcterms:created>
  <dcterms:modified xsi:type="dcterms:W3CDTF">2024-10-17T00:47:33Z</dcterms:modified>
</cp:coreProperties>
</file>